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LABRA\KAAN_sisäiset\KAVI\VIPU\VILJA\Viestinta\Tiedotteet\2022\Viljasadon määrä ja laatu 2021_lopullinen\"/>
    </mc:Choice>
  </mc:AlternateContent>
  <xr:revisionPtr revIDLastSave="0" documentId="14_{7AA3A68B-8140-4F29-95E1-98AB1D5D359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05-2021" sheetId="39" r:id="rId1"/>
    <sheet name="2021 ELY" sheetId="46" r:id="rId2"/>
  </sheets>
  <definedNames>
    <definedName name="_xlnm.Print_Area" localSheetId="0">'2005-2021'!$A$1:$AM$55</definedName>
    <definedName name="_xlnm.Print_Area" localSheetId="1">'2021 ELY'!$A$1:$AE$44</definedName>
    <definedName name="_xlnm.Print_Titles" localSheetId="0">'2005-2021'!$A:$A,'2005-2021'!$1:$3</definedName>
    <definedName name="_xlnm.Print_Titles" localSheetId="1">'2021 ELY'!$A:$A,'2021 ELY'!$1:$7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39" l="1"/>
  <c r="N46" i="39"/>
  <c r="AL33" i="39"/>
  <c r="AJ33" i="39"/>
  <c r="AI33" i="39"/>
  <c r="AH33" i="39"/>
  <c r="AG33" i="39"/>
  <c r="AF33" i="39"/>
  <c r="AE33" i="39"/>
  <c r="AD33" i="39"/>
  <c r="AC33" i="39"/>
  <c r="AB33" i="39"/>
  <c r="X33" i="39"/>
  <c r="Y33" i="39"/>
  <c r="Z33" i="39"/>
  <c r="W33" i="39"/>
  <c r="V33" i="39"/>
  <c r="U33" i="39"/>
  <c r="T33" i="39"/>
  <c r="S33" i="39"/>
  <c r="R33" i="39"/>
  <c r="Q33" i="39"/>
  <c r="P33" i="39"/>
  <c r="O33" i="39"/>
  <c r="N33" i="39"/>
  <c r="M33" i="39"/>
  <c r="L33" i="39"/>
  <c r="K33" i="39"/>
  <c r="J33" i="39"/>
  <c r="I33" i="39"/>
  <c r="H33" i="39"/>
  <c r="F33" i="39"/>
  <c r="G33" i="39"/>
  <c r="B33" i="39"/>
  <c r="C33" i="39"/>
  <c r="D33" i="39"/>
  <c r="AM33" i="39"/>
  <c r="AK33" i="39"/>
  <c r="AA33" i="39"/>
  <c r="E33" i="39"/>
</calcChain>
</file>

<file path=xl/sharedStrings.xml><?xml version="1.0" encoding="utf-8"?>
<sst xmlns="http://schemas.openxmlformats.org/spreadsheetml/2006/main" count="655" uniqueCount="102">
  <si>
    <t>milj. kg</t>
  </si>
  <si>
    <t>million kg</t>
  </si>
  <si>
    <t xml:space="preserve">   % </t>
  </si>
  <si>
    <t>Hectoliter weight</t>
  </si>
  <si>
    <t>≥ 58 kg</t>
  </si>
  <si>
    <t>≥ 52 kg</t>
  </si>
  <si>
    <t xml:space="preserve">  Syysvehnä</t>
  </si>
  <si>
    <r>
      <t xml:space="preserve">  Höstvete - </t>
    </r>
    <r>
      <rPr>
        <i/>
        <sz val="8"/>
        <rFont val="Arial"/>
        <family val="2"/>
      </rPr>
      <t>Winter wheat</t>
    </r>
  </si>
  <si>
    <t xml:space="preserve">  Ala</t>
  </si>
  <si>
    <t xml:space="preserve">  Areal</t>
  </si>
  <si>
    <t xml:space="preserve">  Area</t>
  </si>
  <si>
    <t xml:space="preserve">  Sato</t>
  </si>
  <si>
    <t xml:space="preserve">  Skörd</t>
  </si>
  <si>
    <t xml:space="preserve">  Yield</t>
  </si>
  <si>
    <t xml:space="preserve">  milj. kg</t>
  </si>
  <si>
    <t xml:space="preserve">  million kg</t>
  </si>
  <si>
    <t>Uudenmaan</t>
  </si>
  <si>
    <t>Varsinais-Suomen</t>
  </si>
  <si>
    <t>Satakunnan</t>
  </si>
  <si>
    <t>Hämeen</t>
  </si>
  <si>
    <t>Pirkanmaan</t>
  </si>
  <si>
    <t>Kaakkois-Suomen</t>
  </si>
  <si>
    <t>Etelä-Savon</t>
  </si>
  <si>
    <t>Pohjois-Savon</t>
  </si>
  <si>
    <t>Pohjois-Karjalan</t>
  </si>
  <si>
    <t>Keski-Suomen</t>
  </si>
  <si>
    <t>Etelä-Pohjanmaan</t>
  </si>
  <si>
    <t>Pohjanmaan</t>
  </si>
  <si>
    <t>Pohjois-Pohjanmaan</t>
  </si>
  <si>
    <t>Kainuun</t>
  </si>
  <si>
    <t>Lapin</t>
  </si>
  <si>
    <t xml:space="preserve">Whole country </t>
  </si>
  <si>
    <t xml:space="preserve">Koko maa </t>
  </si>
  <si>
    <t xml:space="preserve">Hela landet </t>
  </si>
  <si>
    <t xml:space="preserve">  Kevätvehnä</t>
  </si>
  <si>
    <r>
      <t xml:space="preserve">  Vårvete - </t>
    </r>
    <r>
      <rPr>
        <i/>
        <sz val="8"/>
        <rFont val="Arial"/>
        <family val="2"/>
      </rPr>
      <t>Spring wheat</t>
    </r>
  </si>
  <si>
    <t xml:space="preserve"> 1 000 ha</t>
  </si>
  <si>
    <t xml:space="preserve">  Vehnä yhteensä</t>
  </si>
  <si>
    <r>
      <t xml:space="preserve">  Vete totalt -</t>
    </r>
    <r>
      <rPr>
        <i/>
        <sz val="8"/>
        <rFont val="Arial"/>
        <family val="2"/>
      </rPr>
      <t xml:space="preserve"> Wheat total</t>
    </r>
  </si>
  <si>
    <t xml:space="preserve">  Ruis</t>
  </si>
  <si>
    <r>
      <t xml:space="preserve">  Råg - </t>
    </r>
    <r>
      <rPr>
        <i/>
        <sz val="8"/>
        <rFont val="Arial"/>
        <family val="2"/>
      </rPr>
      <t>Rye</t>
    </r>
  </si>
  <si>
    <t xml:space="preserve">  Rehuohra</t>
  </si>
  <si>
    <r>
      <t xml:space="preserve">  Foderkorn - </t>
    </r>
    <r>
      <rPr>
        <i/>
        <sz val="8"/>
        <rFont val="Arial"/>
        <family val="2"/>
      </rPr>
      <t>Feed barley</t>
    </r>
  </si>
  <si>
    <t xml:space="preserve">  Mallasohra</t>
  </si>
  <si>
    <r>
      <t xml:space="preserve">  Maltkorn - </t>
    </r>
    <r>
      <rPr>
        <i/>
        <sz val="8"/>
        <rFont val="Arial"/>
        <family val="2"/>
      </rPr>
      <t>Malting barley</t>
    </r>
  </si>
  <si>
    <t xml:space="preserve">  Kaura</t>
  </si>
  <si>
    <r>
      <t xml:space="preserve">  Havre - </t>
    </r>
    <r>
      <rPr>
        <i/>
        <sz val="8"/>
        <rFont val="Arial"/>
        <family val="2"/>
      </rPr>
      <t>Oats</t>
    </r>
  </si>
  <si>
    <t>Vuosi</t>
  </si>
  <si>
    <t>År</t>
  </si>
  <si>
    <t>Year</t>
  </si>
  <si>
    <t>..</t>
  </si>
  <si>
    <t>%</t>
  </si>
  <si>
    <t>ELY-keskus</t>
  </si>
  <si>
    <t>ELY Centre</t>
  </si>
  <si>
    <t xml:space="preserve"> Hehtolitrapaino</t>
  </si>
  <si>
    <t xml:space="preserve"> Hektolitervikt</t>
  </si>
  <si>
    <t xml:space="preserve"> Hectoliter weight</t>
  </si>
  <si>
    <t>Ahvenanmaa</t>
  </si>
  <si>
    <t>Ala</t>
  </si>
  <si>
    <t>≥ 64 kg</t>
  </si>
  <si>
    <t>1000 ha</t>
  </si>
  <si>
    <r>
      <t>Kvalitet</t>
    </r>
    <r>
      <rPr>
        <vertAlign val="superscript"/>
        <sz val="8"/>
        <rFont val="Arial"/>
        <family val="2"/>
      </rPr>
      <t>1)</t>
    </r>
  </si>
  <si>
    <r>
      <t>Kvalitet</t>
    </r>
    <r>
      <rPr>
        <vertAlign val="superscript"/>
        <sz val="8"/>
        <rFont val="Arial"/>
        <family val="2"/>
      </rPr>
      <t>2)</t>
    </r>
  </si>
  <si>
    <r>
      <t>Quality</t>
    </r>
    <r>
      <rPr>
        <i/>
        <vertAlign val="superscript"/>
        <sz val="8"/>
        <rFont val="Arial"/>
        <family val="2"/>
      </rPr>
      <t>1)</t>
    </r>
  </si>
  <si>
    <r>
      <t>Quality</t>
    </r>
    <r>
      <rPr>
        <i/>
        <vertAlign val="superscript"/>
        <sz val="8"/>
        <rFont val="Arial"/>
        <family val="2"/>
      </rPr>
      <t>2)</t>
    </r>
  </si>
  <si>
    <t xml:space="preserve">  Korjuuala</t>
  </si>
  <si>
    <r>
      <t xml:space="preserve">  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</si>
  <si>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</si>
  <si>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</si>
  <si>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3)</t>
    </r>
  </si>
  <si>
    <t>Hehtolitrapaino - Hektolitervikt</t>
  </si>
  <si>
    <t>NTM-central</t>
  </si>
  <si>
    <t xml:space="preserve">  Skördad areal</t>
  </si>
  <si>
    <r>
      <t>Kvalitet</t>
    </r>
    <r>
      <rPr>
        <vertAlign val="superscript"/>
        <sz val="8"/>
        <rFont val="Arial"/>
        <family val="2"/>
      </rPr>
      <t>3)</t>
    </r>
  </si>
  <si>
    <t xml:space="preserve">  Harvested area</t>
  </si>
  <si>
    <t xml:space="preserve">  Råg - Rye</t>
  </si>
  <si>
    <t>Källa:     FOS: Naturresursinstitutet, Skördestatistik; Livsmedelsverket, kvalitetsuppföljning av den inhemska spannmålsskörden</t>
  </si>
  <si>
    <t>Source: OSF: Natural Resources Institute Finland, Crop production statistics; Finnish Food Authority, grain quality survey</t>
  </si>
  <si>
    <t>Lähde:   SVT: Luonnonvarakeskus, Satotilasto; Ruokavirasto, viljasadon laatuseuranta</t>
  </si>
  <si>
    <r>
      <t xml:space="preserve">Hehtolitrapaino - Hektolitervikt- </t>
    </r>
    <r>
      <rPr>
        <i/>
        <sz val="8"/>
        <rFont val="Arial"/>
        <family val="2"/>
      </rPr>
      <t>Hectoliter weight</t>
    </r>
  </si>
  <si>
    <r>
      <t>Laatu</t>
    </r>
    <r>
      <rPr>
        <vertAlign val="superscript"/>
        <sz val="8"/>
        <rFont val="Arial"/>
        <family val="2"/>
      </rPr>
      <t>5)</t>
    </r>
  </si>
  <si>
    <r>
      <t>Kvalitet</t>
    </r>
    <r>
      <rPr>
        <vertAlign val="superscript"/>
        <sz val="8"/>
        <rFont val="Arial"/>
        <family val="2"/>
      </rPr>
      <t>5)</t>
    </r>
  </si>
  <si>
    <r>
      <t>Quality</t>
    </r>
    <r>
      <rPr>
        <i/>
        <vertAlign val="superscript"/>
        <sz val="8"/>
        <rFont val="Arial"/>
        <family val="2"/>
      </rPr>
      <t>5)</t>
    </r>
  </si>
  <si>
    <r>
      <t xml:space="preserve">  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</si>
  <si>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4)</t>
    </r>
  </si>
  <si>
    <r>
      <t>Kvalitet</t>
    </r>
    <r>
      <rPr>
        <vertAlign val="superscript"/>
        <sz val="8"/>
        <rFont val="Arial"/>
        <family val="2"/>
      </rPr>
      <t>4)</t>
    </r>
  </si>
  <si>
    <r>
      <t>Quality</t>
    </r>
    <r>
      <rPr>
        <i/>
        <vertAlign val="superscript"/>
        <sz val="8"/>
        <rFont val="Arial"/>
        <family val="2"/>
      </rPr>
      <t>4)</t>
    </r>
  </si>
  <si>
    <r>
      <t xml:space="preserve">1)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hehtolitrapaino ≥78,0 kg,sakoluku ≥180, valkuainen ≥12,5 % - Kvalitet: hektolitervikt ≥78,0 kg,falltal ≥180, proteinhalt≥12,5 % - Quality: hectoliter weight ≥78,0 kg, falling number ≥180, protein content ≥12,5%</t>
    </r>
  </si>
  <si>
    <r>
      <t>3)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>: Hehtolitrapaino - hektolitervikt - hectoliter ≥71,0 kg; sakoluku - falltal - falling number ≥120</t>
    </r>
  </si>
  <si>
    <r>
      <t>4)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 xml:space="preserve">: valkuainen (N*6,25) ≤11,5 %, lajittelu 2,5 mm ≥85% - Kvalitet: proteinhalt (N*6,25) ≤11,5 %, sortering 2,5 mm ≥85 % - Quality : protein content (N*6,25) ≤11,5%, sieving 2,5 mm ≥85% 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</si>
  <si>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≥54,0 kg, pieniä jyviä ≤7 % - Kvalitet: hektolitervikt ≥54,0 kg, små korn ≤7 % - Quality: hectoliter weight ≥54,0 kg, small kernels  ≤7 %</t>
    </r>
  </si>
  <si>
    <t>Luomuviljasadon laatu vuosina 2013 - 2021</t>
  </si>
  <si>
    <t>Kvalitet av den ekologiska spannmålsskörden 2013 -2021</t>
  </si>
  <si>
    <t>Quality of the organic grain,  2013-2021</t>
  </si>
  <si>
    <t>Viljasadon laatu vuosina 2005 - 2021</t>
  </si>
  <si>
    <t>Kvalitet av spannmålsskörden 2005 -2021</t>
  </si>
  <si>
    <t>Quality of the grain,  2005-2021</t>
  </si>
  <si>
    <t>Viljasadon laatu vuonna 2021</t>
  </si>
  <si>
    <t>Spannmålsskördens kvalitet 2021</t>
  </si>
  <si>
    <t>Grain quality 2021</t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</si>
  <si>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≥78,0 kg,sakoluku ≥180, valkuainen ≥11,0 % - Kvalitet: hektolitervikt ≥78,0 kg,falltal ≥180, proteinhalt≥11,0 % - Quality: hectoliter weight ≥78,0 kg, falling number ≥180, protein content ≥11,0%</t>
    </r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</si>
  <si>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≥78,0 kg,sakoluku ≥180, valkuainen ≥11 % - Kvalitet: hektolitervikt ≥78,0 kg,falltal ≥180, proteinhalt≥11 % - Quality: hectoliter weight ≥78,0 kg, falling number ≥180, protein content ≥11%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</si>
</sst>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0\ [$€]_-;\-* #,##0.00\ [$€]_-;_-* &quot;-&quot;??\ [$€]_-;_-@_-"/>
  </numFmts>
  <fonts count="2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u/>
      <sz val="10"/>
      <color indexed="36"/>
      <name val="MS Sans Serif"/>
      <family val="2"/>
    </font>
    <font>
      <i/>
      <sz val="7.5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20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rgb="FFFF8201"/>
      </bottom>
      <diagonal/>
    </border>
    <border>
      <left/>
      <right style="thin">
        <color indexed="9"/>
      </right>
      <top/>
      <bottom style="thin">
        <color rgb="FFFF82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FF8201"/>
      </bottom>
      <diagonal/>
    </border>
    <border>
      <left style="thin">
        <color indexed="9"/>
      </left>
      <right/>
      <top/>
      <bottom style="thin">
        <color rgb="FFFF820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4" fillId="0" borderId="0"/>
    <xf numFmtId="0" fontId="8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9" fillId="0" borderId="0" xfId="9" applyFont="1" applyBorder="1" applyAlignment="1" applyProtection="1">
      <alignment horizontal="left"/>
    </xf>
    <xf numFmtId="0" fontId="9" fillId="0" borderId="1" xfId="0" applyFont="1" applyBorder="1"/>
    <xf numFmtId="0" fontId="9" fillId="0" borderId="0" xfId="9" applyFont="1"/>
    <xf numFmtId="0" fontId="9" fillId="0" borderId="0" xfId="9" applyFont="1" applyAlignment="1">
      <alignment wrapText="1"/>
    </xf>
    <xf numFmtId="0" fontId="9" fillId="0" borderId="0" xfId="0" applyFont="1" applyBorder="1"/>
    <xf numFmtId="0" fontId="9" fillId="0" borderId="0" xfId="0" applyFont="1" applyBorder="1" applyAlignment="1"/>
    <xf numFmtId="1" fontId="9" fillId="0" borderId="0" xfId="9" applyNumberFormat="1" applyFont="1" applyBorder="1" applyAlignment="1"/>
    <xf numFmtId="0" fontId="14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16" fillId="0" borderId="1" xfId="0" applyFont="1" applyBorder="1"/>
    <xf numFmtId="0" fontId="10" fillId="0" borderId="1" xfId="0" applyFont="1" applyBorder="1" applyAlignment="1"/>
    <xf numFmtId="1" fontId="9" fillId="0" borderId="0" xfId="9" applyNumberFormat="1" applyFont="1" applyBorder="1" applyAlignment="1">
      <alignment horizontal="right"/>
    </xf>
    <xf numFmtId="0" fontId="5" fillId="0" borderId="0" xfId="8" applyFont="1" applyFill="1"/>
    <xf numFmtId="0" fontId="14" fillId="0" borderId="0" xfId="8" applyFont="1" applyFill="1"/>
    <xf numFmtId="0" fontId="15" fillId="0" borderId="0" xfId="9" applyFont="1" applyFill="1"/>
    <xf numFmtId="0" fontId="11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center"/>
    </xf>
    <xf numFmtId="1" fontId="17" fillId="0" borderId="0" xfId="9" applyNumberFormat="1" applyFont="1" applyFill="1" applyBorder="1"/>
    <xf numFmtId="14" fontId="16" fillId="0" borderId="0" xfId="8" applyNumberFormat="1" applyFont="1" applyFill="1"/>
    <xf numFmtId="0" fontId="12" fillId="0" borderId="0" xfId="9" applyFont="1" applyFill="1" applyAlignment="1"/>
    <xf numFmtId="0" fontId="7" fillId="0" borderId="0" xfId="9" applyFont="1" applyFill="1" applyAlignment="1"/>
    <xf numFmtId="164" fontId="9" fillId="0" borderId="0" xfId="9" applyNumberFormat="1" applyFont="1" applyBorder="1" applyAlignment="1">
      <alignment horizontal="right"/>
    </xf>
    <xf numFmtId="164" fontId="9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right"/>
    </xf>
    <xf numFmtId="1" fontId="10" fillId="0" borderId="0" xfId="9" applyNumberFormat="1" applyFont="1" applyFill="1" applyBorder="1"/>
    <xf numFmtId="14" fontId="6" fillId="0" borderId="0" xfId="8" applyNumberFormat="1" applyFont="1" applyFill="1"/>
    <xf numFmtId="14" fontId="9" fillId="0" borderId="0" xfId="8" applyNumberFormat="1" applyFont="1" applyFill="1"/>
    <xf numFmtId="0" fontId="14" fillId="0" borderId="0" xfId="9" applyFont="1" applyFill="1"/>
    <xf numFmtId="0" fontId="15" fillId="0" borderId="0" xfId="9" applyFont="1" applyFill="1" applyBorder="1"/>
    <xf numFmtId="165" fontId="9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/>
    <xf numFmtId="3" fontId="9" fillId="0" borderId="0" xfId="9" applyNumberFormat="1" applyFont="1" applyFill="1" applyBorder="1"/>
    <xf numFmtId="0" fontId="9" fillId="0" borderId="0" xfId="9" applyFont="1" applyFill="1" applyBorder="1" applyAlignment="1" applyProtection="1">
      <alignment horizontal="center"/>
    </xf>
    <xf numFmtId="0" fontId="2" fillId="0" borderId="0" xfId="1" applyFont="1" applyFill="1"/>
    <xf numFmtId="0" fontId="10" fillId="0" borderId="0" xfId="9" applyFont="1" applyFill="1" applyBorder="1"/>
    <xf numFmtId="0" fontId="10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 applyProtection="1">
      <alignment horizontal="right"/>
    </xf>
    <xf numFmtId="0" fontId="11" fillId="0" borderId="0" xfId="9" applyFont="1" applyFill="1" applyBorder="1"/>
    <xf numFmtId="0" fontId="9" fillId="0" borderId="0" xfId="9" applyFont="1" applyFill="1" applyBorder="1" applyAlignment="1" applyProtection="1">
      <alignment horizontal="left"/>
    </xf>
    <xf numFmtId="0" fontId="11" fillId="0" borderId="0" xfId="9" applyFont="1" applyFill="1" applyBorder="1" applyAlignment="1" applyProtection="1">
      <alignment horizontal="right"/>
    </xf>
    <xf numFmtId="0" fontId="9" fillId="0" borderId="0" xfId="9" applyFont="1" applyFill="1" applyBorder="1" applyAlignment="1"/>
    <xf numFmtId="0" fontId="9" fillId="0" borderId="0" xfId="9" applyFont="1" applyFill="1" applyBorder="1" applyAlignment="1">
      <alignment horizontal="center"/>
    </xf>
    <xf numFmtId="1" fontId="10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right"/>
    </xf>
    <xf numFmtId="164" fontId="9" fillId="0" borderId="0" xfId="9" applyNumberFormat="1" applyFont="1" applyFill="1" applyBorder="1" applyAlignment="1"/>
    <xf numFmtId="1" fontId="9" fillId="0" borderId="0" xfId="9" applyNumberFormat="1" applyFont="1" applyFill="1" applyBorder="1" applyAlignment="1"/>
    <xf numFmtId="165" fontId="10" fillId="0" borderId="0" xfId="9" applyNumberFormat="1" applyFont="1" applyFill="1" applyBorder="1" applyAlignment="1">
      <alignment horizontal="right"/>
    </xf>
    <xf numFmtId="164" fontId="10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/>
    <xf numFmtId="0" fontId="16" fillId="0" borderId="0" xfId="9" applyFont="1" applyFill="1" applyBorder="1" applyAlignment="1">
      <alignment wrapText="1"/>
    </xf>
    <xf numFmtId="1" fontId="3" fillId="0" borderId="0" xfId="9" applyNumberFormat="1" applyFont="1" applyFill="1" applyBorder="1"/>
    <xf numFmtId="1" fontId="7" fillId="0" borderId="0" xfId="9" applyNumberFormat="1" applyFont="1" applyFill="1" applyBorder="1"/>
    <xf numFmtId="164" fontId="16" fillId="0" borderId="0" xfId="9" applyNumberFormat="1" applyFont="1" applyFill="1" applyBorder="1"/>
    <xf numFmtId="1" fontId="16" fillId="0" borderId="0" xfId="9" applyNumberFormat="1" applyFont="1" applyFill="1" applyBorder="1"/>
    <xf numFmtId="165" fontId="16" fillId="0" borderId="0" xfId="9" applyNumberFormat="1" applyFont="1" applyFill="1" applyBorder="1"/>
    <xf numFmtId="0" fontId="9" fillId="0" borderId="0" xfId="9" applyFont="1" applyFill="1" applyAlignment="1">
      <alignment wrapText="1"/>
    </xf>
    <xf numFmtId="164" fontId="9" fillId="0" borderId="0" xfId="9" applyNumberFormat="1" applyFont="1" applyFill="1" applyBorder="1"/>
    <xf numFmtId="165" fontId="9" fillId="0" borderId="0" xfId="9" applyNumberFormat="1" applyFont="1" applyFill="1" applyBorder="1"/>
    <xf numFmtId="0" fontId="0" fillId="0" borderId="1" xfId="0" applyFill="1" applyBorder="1"/>
    <xf numFmtId="14" fontId="9" fillId="0" borderId="0" xfId="6" applyNumberFormat="1" applyFont="1" applyFill="1" applyBorder="1" applyAlignment="1">
      <alignment horizontal="left"/>
    </xf>
    <xf numFmtId="14" fontId="6" fillId="0" borderId="0" xfId="6" applyNumberFormat="1" applyFont="1" applyFill="1" applyBorder="1" applyAlignment="1">
      <alignment horizontal="left"/>
    </xf>
    <xf numFmtId="0" fontId="14" fillId="0" borderId="1" xfId="6" applyFont="1" applyBorder="1"/>
    <xf numFmtId="0" fontId="14" fillId="0" borderId="0" xfId="6" applyFont="1" applyFill="1" applyBorder="1"/>
    <xf numFmtId="0" fontId="9" fillId="0" borderId="1" xfId="6" applyFont="1" applyBorder="1"/>
    <xf numFmtId="0" fontId="9" fillId="0" borderId="1" xfId="6" applyFont="1" applyBorder="1" applyAlignment="1">
      <alignment horizontal="right"/>
    </xf>
    <xf numFmtId="0" fontId="9" fillId="0" borderId="1" xfId="6" applyFont="1" applyBorder="1" applyAlignment="1"/>
    <xf numFmtId="0" fontId="9" fillId="0" borderId="0" xfId="6" applyFont="1" applyBorder="1" applyAlignment="1"/>
    <xf numFmtId="1" fontId="10" fillId="0" borderId="0" xfId="9" applyNumberFormat="1" applyFont="1" applyFill="1" applyBorder="1" applyAlignment="1">
      <alignment horizontal="center"/>
    </xf>
    <xf numFmtId="0" fontId="10" fillId="0" borderId="0" xfId="6" applyFont="1" applyBorder="1" applyAlignment="1"/>
    <xf numFmtId="0" fontId="10" fillId="0" borderId="1" xfId="6" applyFont="1" applyBorder="1" applyAlignment="1"/>
    <xf numFmtId="0" fontId="9" fillId="0" borderId="0" xfId="6" applyFont="1" applyFill="1" applyBorder="1"/>
    <xf numFmtId="0" fontId="9" fillId="0" borderId="0" xfId="6" applyFont="1" applyBorder="1"/>
    <xf numFmtId="0" fontId="16" fillId="0" borderId="0" xfId="6" applyFont="1" applyFill="1" applyBorder="1" applyAlignment="1">
      <alignment wrapText="1"/>
    </xf>
    <xf numFmtId="0" fontId="16" fillId="0" borderId="1" xfId="6" applyFont="1" applyFill="1" applyBorder="1"/>
    <xf numFmtId="0" fontId="16" fillId="0" borderId="0" xfId="6" applyFont="1" applyFill="1" applyAlignment="1"/>
    <xf numFmtId="0" fontId="16" fillId="0" borderId="1" xfId="6" applyFont="1" applyBorder="1"/>
    <xf numFmtId="0" fontId="9" fillId="0" borderId="1" xfId="6" applyFont="1" applyFill="1" applyBorder="1"/>
    <xf numFmtId="0" fontId="10" fillId="0" borderId="0" xfId="6" applyFont="1" applyFill="1"/>
    <xf numFmtId="0" fontId="9" fillId="0" borderId="0" xfId="6" applyFont="1" applyFill="1"/>
    <xf numFmtId="0" fontId="13" fillId="0" borderId="1" xfId="6" applyFill="1" applyBorder="1"/>
    <xf numFmtId="0" fontId="13" fillId="0" borderId="1" xfId="6" applyBorder="1"/>
    <xf numFmtId="49" fontId="9" fillId="0" borderId="0" xfId="6" applyNumberFormat="1" applyFont="1" applyFill="1"/>
    <xf numFmtId="10" fontId="9" fillId="0" borderId="0" xfId="6" applyNumberFormat="1" applyFont="1" applyFill="1"/>
    <xf numFmtId="0" fontId="14" fillId="0" borderId="0" xfId="6" applyFont="1" applyBorder="1"/>
    <xf numFmtId="0" fontId="4" fillId="0" borderId="0" xfId="8"/>
    <xf numFmtId="0" fontId="5" fillId="3" borderId="0" xfId="8" applyFont="1" applyFill="1"/>
    <xf numFmtId="0" fontId="8" fillId="0" borderId="0" xfId="9"/>
    <xf numFmtId="0" fontId="14" fillId="0" borderId="3" xfId="6" applyFont="1" applyFill="1" applyBorder="1"/>
    <xf numFmtId="0" fontId="14" fillId="0" borderId="3" xfId="6" applyFont="1" applyBorder="1"/>
    <xf numFmtId="0" fontId="14" fillId="0" borderId="0" xfId="9" applyFont="1" applyFill="1" applyBorder="1"/>
    <xf numFmtId="0" fontId="14" fillId="0" borderId="2" xfId="6" applyFont="1" applyBorder="1"/>
    <xf numFmtId="0" fontId="9" fillId="0" borderId="0" xfId="9" applyFont="1" applyFill="1" applyBorder="1"/>
    <xf numFmtId="0" fontId="3" fillId="0" borderId="0" xfId="9" applyFont="1" applyFill="1" applyBorder="1"/>
    <xf numFmtId="0" fontId="10" fillId="0" borderId="0" xfId="9" applyFont="1" applyFill="1" applyBorder="1" applyAlignment="1">
      <alignment horizontal="left"/>
    </xf>
    <xf numFmtId="0" fontId="9" fillId="0" borderId="6" xfId="9" applyFont="1" applyFill="1" applyBorder="1" applyAlignment="1" applyProtection="1">
      <alignment horizontal="left"/>
    </xf>
    <xf numFmtId="0" fontId="10" fillId="0" borderId="6" xfId="9" applyFont="1" applyFill="1" applyBorder="1" applyAlignment="1" applyProtection="1">
      <alignment horizontal="left"/>
    </xf>
    <xf numFmtId="0" fontId="9" fillId="0" borderId="6" xfId="6" applyFont="1" applyFill="1" applyBorder="1"/>
    <xf numFmtId="0" fontId="9" fillId="0" borderId="0" xfId="6" applyFont="1" applyBorder="1" applyAlignment="1">
      <alignment horizontal="right"/>
    </xf>
    <xf numFmtId="0" fontId="11" fillId="0" borderId="6" xfId="9" applyFont="1" applyFill="1" applyBorder="1"/>
    <xf numFmtId="0" fontId="9" fillId="0" borderId="6" xfId="9" applyFont="1" applyFill="1" applyBorder="1" applyAlignment="1" applyProtection="1">
      <alignment horizontal="right"/>
    </xf>
    <xf numFmtId="0" fontId="11" fillId="0" borderId="6" xfId="9" applyFont="1" applyFill="1" applyBorder="1" applyAlignment="1" applyProtection="1">
      <alignment horizontal="right"/>
    </xf>
    <xf numFmtId="0" fontId="9" fillId="0" borderId="6" xfId="9" applyFont="1" applyFill="1" applyBorder="1" applyAlignment="1" applyProtection="1">
      <alignment horizontal="center"/>
    </xf>
    <xf numFmtId="0" fontId="9" fillId="0" borderId="6" xfId="9" applyFont="1" applyFill="1" applyBorder="1" applyAlignment="1"/>
    <xf numFmtId="164" fontId="9" fillId="0" borderId="6" xfId="9" applyNumberFormat="1" applyFont="1" applyFill="1" applyBorder="1" applyAlignment="1">
      <alignment horizontal="right"/>
    </xf>
    <xf numFmtId="0" fontId="9" fillId="3" borderId="0" xfId="9" applyFont="1" applyFill="1" applyBorder="1"/>
    <xf numFmtId="164" fontId="9" fillId="3" borderId="0" xfId="9" applyNumberFormat="1" applyFont="1" applyFill="1" applyBorder="1" applyAlignment="1">
      <alignment horizontal="right"/>
    </xf>
    <xf numFmtId="3" fontId="9" fillId="3" borderId="0" xfId="9" applyNumberFormat="1" applyFont="1" applyFill="1" applyBorder="1" applyAlignment="1">
      <alignment horizontal="right"/>
    </xf>
    <xf numFmtId="1" fontId="9" fillId="3" borderId="0" xfId="9" applyNumberFormat="1" applyFont="1" applyFill="1" applyBorder="1" applyAlignment="1">
      <alignment horizontal="right"/>
    </xf>
    <xf numFmtId="164" fontId="9" fillId="3" borderId="0" xfId="9" applyNumberFormat="1" applyFont="1" applyFill="1" applyBorder="1"/>
    <xf numFmtId="3" fontId="9" fillId="3" borderId="0" xfId="9" applyNumberFormat="1" applyFont="1" applyFill="1" applyBorder="1"/>
    <xf numFmtId="3" fontId="9" fillId="3" borderId="0" xfId="9" applyNumberFormat="1" applyFont="1" applyFill="1" applyBorder="1" applyAlignment="1"/>
    <xf numFmtId="0" fontId="9" fillId="3" borderId="0" xfId="6" applyFont="1" applyFill="1" applyBorder="1"/>
    <xf numFmtId="1" fontId="9" fillId="3" borderId="0" xfId="9" applyNumberFormat="1" applyFont="1" applyFill="1" applyBorder="1"/>
    <xf numFmtId="1" fontId="9" fillId="3" borderId="0" xfId="9" applyNumberFormat="1" applyFont="1" applyFill="1" applyBorder="1" applyAlignment="1">
      <alignment horizontal="center"/>
    </xf>
    <xf numFmtId="0" fontId="9" fillId="0" borderId="6" xfId="9" applyFont="1" applyFill="1" applyBorder="1"/>
    <xf numFmtId="0" fontId="9" fillId="0" borderId="7" xfId="9" applyFont="1" applyFill="1" applyBorder="1"/>
    <xf numFmtId="0" fontId="11" fillId="0" borderId="0" xfId="9" applyFont="1" applyBorder="1"/>
    <xf numFmtId="10" fontId="9" fillId="0" borderId="6" xfId="9" applyNumberFormat="1" applyFont="1" applyFill="1" applyBorder="1" applyAlignment="1" applyProtection="1">
      <alignment horizontal="right"/>
    </xf>
    <xf numFmtId="10" fontId="9" fillId="0" borderId="6" xfId="9" applyNumberFormat="1" applyFont="1" applyFill="1" applyBorder="1" applyAlignment="1" applyProtection="1">
      <alignment horizontal="center"/>
    </xf>
    <xf numFmtId="0" fontId="11" fillId="0" borderId="6" xfId="9" applyFont="1" applyFill="1" applyBorder="1" applyAlignment="1" applyProtection="1">
      <alignment horizontal="left"/>
    </xf>
    <xf numFmtId="0" fontId="9" fillId="0" borderId="0" xfId="9" applyFont="1" applyBorder="1" applyAlignment="1">
      <alignment horizontal="left"/>
    </xf>
    <xf numFmtId="164" fontId="10" fillId="0" borderId="6" xfId="9" applyNumberFormat="1" applyFont="1" applyFill="1" applyBorder="1" applyAlignment="1">
      <alignment horizontal="right"/>
    </xf>
    <xf numFmtId="1" fontId="10" fillId="0" borderId="6" xfId="9" applyNumberFormat="1" applyFont="1" applyFill="1" applyBorder="1" applyAlignment="1">
      <alignment horizontal="right"/>
    </xf>
    <xf numFmtId="165" fontId="10" fillId="0" borderId="6" xfId="9" applyNumberFormat="1" applyFont="1" applyFill="1" applyBorder="1" applyAlignment="1">
      <alignment horizontal="right"/>
    </xf>
    <xf numFmtId="164" fontId="10" fillId="0" borderId="6" xfId="9" applyNumberFormat="1" applyFont="1" applyFill="1" applyBorder="1" applyAlignment="1"/>
    <xf numFmtId="1" fontId="10" fillId="0" borderId="6" xfId="9" applyNumberFormat="1" applyFont="1" applyFill="1" applyBorder="1" applyAlignment="1"/>
    <xf numFmtId="1" fontId="10" fillId="0" borderId="6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left"/>
    </xf>
    <xf numFmtId="1" fontId="10" fillId="3" borderId="0" xfId="9" applyNumberFormat="1" applyFont="1" applyFill="1" applyBorder="1" applyAlignment="1">
      <alignment horizontal="right"/>
    </xf>
    <xf numFmtId="0" fontId="10" fillId="0" borderId="6" xfId="9" applyFont="1" applyFill="1" applyBorder="1" applyAlignment="1">
      <alignment horizontal="left"/>
    </xf>
    <xf numFmtId="0" fontId="1" fillId="0" borderId="0" xfId="9" applyFont="1" applyFill="1" applyBorder="1"/>
    <xf numFmtId="0" fontId="1" fillId="0" borderId="0" xfId="7" applyFont="1" applyFill="1" applyBorder="1"/>
    <xf numFmtId="0" fontId="1" fillId="0" borderId="1" xfId="7" applyFont="1" applyBorder="1"/>
    <xf numFmtId="0" fontId="14" fillId="0" borderId="0" xfId="7" applyFont="1" applyFill="1" applyBorder="1"/>
    <xf numFmtId="0" fontId="14" fillId="0" borderId="1" xfId="7" applyFont="1" applyBorder="1"/>
    <xf numFmtId="0" fontId="14" fillId="0" borderId="3" xfId="7" applyFont="1" applyFill="1" applyBorder="1"/>
    <xf numFmtId="0" fontId="14" fillId="0" borderId="3" xfId="7" applyFont="1" applyBorder="1"/>
    <xf numFmtId="0" fontId="14" fillId="0" borderId="0" xfId="7" applyFont="1" applyBorder="1"/>
    <xf numFmtId="0" fontId="14" fillId="0" borderId="2" xfId="7" applyFont="1" applyBorder="1"/>
    <xf numFmtId="0" fontId="1" fillId="0" borderId="0" xfId="7" applyFont="1" applyBorder="1"/>
    <xf numFmtId="0" fontId="1" fillId="0" borderId="2" xfId="7" applyFont="1" applyBorder="1"/>
    <xf numFmtId="0" fontId="9" fillId="0" borderId="0" xfId="7" applyFont="1" applyBorder="1"/>
    <xf numFmtId="0" fontId="9" fillId="0" borderId="0" xfId="7" applyFont="1" applyFill="1" applyBorder="1"/>
    <xf numFmtId="0" fontId="9" fillId="0" borderId="2" xfId="7" applyFont="1" applyBorder="1"/>
    <xf numFmtId="0" fontId="9" fillId="0" borderId="1" xfId="7" applyFont="1" applyBorder="1"/>
    <xf numFmtId="0" fontId="9" fillId="0" borderId="0" xfId="7" applyFont="1" applyBorder="1" applyAlignment="1">
      <alignment horizontal="right"/>
    </xf>
    <xf numFmtId="0" fontId="9" fillId="0" borderId="1" xfId="7" applyFont="1" applyBorder="1" applyAlignment="1">
      <alignment horizontal="right"/>
    </xf>
    <xf numFmtId="0" fontId="9" fillId="0" borderId="0" xfId="7" applyFont="1" applyBorder="1" applyAlignment="1"/>
    <xf numFmtId="0" fontId="10" fillId="0" borderId="0" xfId="7" applyFont="1"/>
    <xf numFmtId="0" fontId="9" fillId="0" borderId="0" xfId="7" applyFont="1"/>
    <xf numFmtId="0" fontId="9" fillId="0" borderId="1" xfId="7" applyFont="1" applyBorder="1" applyAlignment="1"/>
    <xf numFmtId="0" fontId="14" fillId="0" borderId="1" xfId="7" applyFont="1" applyFill="1" applyBorder="1"/>
    <xf numFmtId="0" fontId="9" fillId="0" borderId="0" xfId="7" applyFont="1" applyFill="1" applyBorder="1" applyAlignment="1"/>
    <xf numFmtId="164" fontId="1" fillId="0" borderId="0" xfId="9" applyNumberFormat="1" applyFont="1" applyFill="1" applyBorder="1"/>
    <xf numFmtId="3" fontId="1" fillId="0" borderId="0" xfId="9" applyNumberFormat="1" applyFont="1" applyFill="1" applyBorder="1"/>
    <xf numFmtId="0" fontId="9" fillId="2" borderId="0" xfId="7" applyFont="1" applyFill="1"/>
    <xf numFmtId="0" fontId="11" fillId="2" borderId="0" xfId="7" applyFont="1" applyFill="1"/>
    <xf numFmtId="0" fontId="24" fillId="0" borderId="0" xfId="8" applyFont="1" applyFill="1"/>
    <xf numFmtId="0" fontId="11" fillId="0" borderId="0" xfId="9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0" xfId="6" applyFont="1" applyFill="1" applyBorder="1"/>
    <xf numFmtId="0" fontId="1" fillId="0" borderId="1" xfId="6" applyFont="1" applyFill="1" applyBorder="1"/>
    <xf numFmtId="0" fontId="1" fillId="0" borderId="1" xfId="6" applyFont="1" applyBorder="1"/>
    <xf numFmtId="0" fontId="1" fillId="3" borderId="0" xfId="6" applyFont="1" applyFill="1" applyBorder="1"/>
    <xf numFmtId="164" fontId="9" fillId="0" borderId="1" xfId="6" applyNumberFormat="1" applyFont="1" applyBorder="1" applyAlignment="1"/>
    <xf numFmtId="164" fontId="9" fillId="0" borderId="0" xfId="6" applyNumberFormat="1" applyFont="1" applyBorder="1" applyAlignment="1"/>
    <xf numFmtId="0" fontId="1" fillId="0" borderId="4" xfId="6" applyFont="1" applyFill="1" applyBorder="1"/>
    <xf numFmtId="0" fontId="14" fillId="0" borderId="2" xfId="6" applyFont="1" applyFill="1" applyBorder="1"/>
    <xf numFmtId="0" fontId="14" fillId="0" borderId="5" xfId="6" applyFont="1" applyFill="1" applyBorder="1"/>
    <xf numFmtId="0" fontId="1" fillId="0" borderId="0" xfId="6" applyFont="1" applyBorder="1"/>
    <xf numFmtId="0" fontId="1" fillId="0" borderId="2" xfId="6" applyFont="1" applyBorder="1"/>
    <xf numFmtId="164" fontId="9" fillId="0" borderId="4" xfId="6" applyNumberFormat="1" applyFont="1" applyBorder="1" applyAlignment="1"/>
    <xf numFmtId="0" fontId="1" fillId="0" borderId="1" xfId="7" applyFont="1" applyFill="1" applyBorder="1"/>
    <xf numFmtId="14" fontId="9" fillId="0" borderId="0" xfId="7" applyNumberFormat="1" applyFont="1" applyFill="1" applyBorder="1" applyAlignment="1">
      <alignment horizontal="left"/>
    </xf>
    <xf numFmtId="14" fontId="6" fillId="0" borderId="0" xfId="7" applyNumberFormat="1" applyFont="1" applyFill="1" applyBorder="1" applyAlignment="1">
      <alignment horizontal="left"/>
    </xf>
    <xf numFmtId="0" fontId="1" fillId="3" borderId="0" xfId="7" applyFont="1" applyFill="1" applyBorder="1"/>
    <xf numFmtId="0" fontId="9" fillId="3" borderId="0" xfId="7" applyFont="1" applyFill="1" applyBorder="1"/>
    <xf numFmtId="0" fontId="16" fillId="0" borderId="4" xfId="7" applyFont="1" applyBorder="1"/>
    <xf numFmtId="0" fontId="16" fillId="0" borderId="1" xfId="7" applyFont="1" applyBorder="1"/>
    <xf numFmtId="0" fontId="10" fillId="0" borderId="0" xfId="7" applyFont="1" applyFill="1"/>
    <xf numFmtId="0" fontId="9" fillId="0" borderId="0" xfId="7" applyFont="1" applyFill="1"/>
    <xf numFmtId="0" fontId="1" fillId="0" borderId="1" xfId="7" applyFill="1" applyBorder="1"/>
    <xf numFmtId="0" fontId="1" fillId="0" borderId="1" xfId="7" applyBorder="1"/>
    <xf numFmtId="49" fontId="9" fillId="0" borderId="0" xfId="7" applyNumberFormat="1" applyFont="1" applyFill="1"/>
    <xf numFmtId="10" fontId="9" fillId="0" borderId="0" xfId="7" applyNumberFormat="1" applyFont="1" applyFill="1"/>
    <xf numFmtId="0" fontId="9" fillId="0" borderId="3" xfId="6" applyFont="1" applyBorder="1" applyAlignment="1"/>
    <xf numFmtId="0" fontId="9" fillId="0" borderId="3" xfId="0" applyFont="1" applyBorder="1" applyAlignment="1"/>
    <xf numFmtId="0" fontId="9" fillId="0" borderId="4" xfId="6" applyFont="1" applyBorder="1" applyAlignment="1"/>
    <xf numFmtId="0" fontId="9" fillId="0" borderId="4" xfId="0" applyFont="1" applyBorder="1" applyAlignment="1"/>
    <xf numFmtId="164" fontId="9" fillId="2" borderId="0" xfId="9" applyNumberFormat="1" applyFont="1" applyFill="1" applyBorder="1" applyAlignment="1">
      <alignment horizontal="right"/>
    </xf>
    <xf numFmtId="165" fontId="9" fillId="2" borderId="0" xfId="9" applyNumberFormat="1" applyFont="1" applyFill="1" applyBorder="1" applyAlignment="1">
      <alignment horizontal="right"/>
    </xf>
    <xf numFmtId="3" fontId="9" fillId="2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center"/>
    </xf>
    <xf numFmtId="0" fontId="9" fillId="2" borderId="0" xfId="6" applyFont="1" applyFill="1" applyBorder="1" applyAlignment="1"/>
    <xf numFmtId="0" fontId="9" fillId="0" borderId="3" xfId="0" applyFont="1" applyBorder="1"/>
    <xf numFmtId="0" fontId="1" fillId="0" borderId="4" xfId="0" applyFont="1" applyBorder="1"/>
    <xf numFmtId="1" fontId="9" fillId="0" borderId="0" xfId="6" applyNumberFormat="1" applyFont="1" applyBorder="1" applyAlignment="1">
      <alignment horizontal="center"/>
    </xf>
    <xf numFmtId="1" fontId="10" fillId="0" borderId="4" xfId="0" applyNumberFormat="1" applyFont="1" applyBorder="1"/>
    <xf numFmtId="0" fontId="12" fillId="0" borderId="0" xfId="9" applyFont="1"/>
    <xf numFmtId="0" fontId="7" fillId="0" borderId="0" xfId="9" applyFont="1"/>
    <xf numFmtId="0" fontId="18" fillId="0" borderId="0" xfId="9" applyFont="1"/>
    <xf numFmtId="164" fontId="10" fillId="0" borderId="4" xfId="0" applyNumberFormat="1" applyFont="1" applyBorder="1"/>
    <xf numFmtId="164" fontId="10" fillId="0" borderId="0" xfId="9" applyNumberFormat="1" applyFont="1" applyAlignment="1">
      <alignment horizontal="right"/>
    </xf>
    <xf numFmtId="1" fontId="10" fillId="0" borderId="0" xfId="9" applyNumberFormat="1" applyFont="1" applyAlignment="1">
      <alignment horizontal="right"/>
    </xf>
    <xf numFmtId="164" fontId="10" fillId="0" borderId="0" xfId="7" applyNumberFormat="1" applyFont="1"/>
    <xf numFmtId="1" fontId="10" fillId="0" borderId="0" xfId="7" applyNumberFormat="1" applyFont="1" applyAlignment="1">
      <alignment horizontal="center"/>
    </xf>
    <xf numFmtId="0" fontId="10" fillId="0" borderId="6" xfId="9" applyFont="1" applyBorder="1" applyAlignment="1">
      <alignment horizontal="left"/>
    </xf>
    <xf numFmtId="164" fontId="10" fillId="0" borderId="6" xfId="9" applyNumberFormat="1" applyFont="1" applyBorder="1" applyAlignment="1">
      <alignment horizontal="right"/>
    </xf>
    <xf numFmtId="164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right"/>
    </xf>
    <xf numFmtId="1" fontId="10" fillId="0" borderId="6" xfId="9" applyNumberFormat="1" applyFont="1" applyBorder="1" applyAlignment="1">
      <alignment horizontal="right"/>
    </xf>
    <xf numFmtId="164" fontId="10" fillId="0" borderId="6" xfId="9" applyNumberFormat="1" applyFont="1" applyBorder="1"/>
    <xf numFmtId="0" fontId="9" fillId="0" borderId="4" xfId="7" applyFont="1" applyBorder="1"/>
    <xf numFmtId="164" fontId="10" fillId="2" borderId="6" xfId="9" applyNumberFormat="1" applyFont="1" applyFill="1" applyBorder="1" applyAlignment="1">
      <alignment horizontal="right"/>
    </xf>
    <xf numFmtId="1" fontId="10" fillId="2" borderId="6" xfId="9" applyNumberFormat="1" applyFont="1" applyFill="1" applyBorder="1" applyAlignment="1">
      <alignment horizontal="right"/>
    </xf>
    <xf numFmtId="164" fontId="10" fillId="2" borderId="6" xfId="9" applyNumberFormat="1" applyFont="1" applyFill="1" applyBorder="1"/>
    <xf numFmtId="0" fontId="10" fillId="0" borderId="0" xfId="9" applyFont="1"/>
    <xf numFmtId="0" fontId="10" fillId="0" borderId="1" xfId="7" applyFont="1" applyBorder="1"/>
    <xf numFmtId="0" fontId="10" fillId="0" borderId="4" xfId="0" applyFont="1" applyBorder="1"/>
    <xf numFmtId="14" fontId="5" fillId="0" borderId="0" xfId="8" applyNumberFormat="1" applyFont="1" applyFill="1"/>
    <xf numFmtId="1" fontId="10" fillId="0" borderId="0" xfId="9" applyNumberFormat="1" applyFont="1" applyFill="1" applyAlignment="1">
      <alignment horizontal="right"/>
    </xf>
    <xf numFmtId="164" fontId="10" fillId="0" borderId="0" xfId="9" applyNumberFormat="1" applyFont="1" applyFill="1" applyAlignment="1">
      <alignment horizontal="right"/>
    </xf>
    <xf numFmtId="164" fontId="9" fillId="0" borderId="6" xfId="9" applyNumberFormat="1" applyFont="1" applyBorder="1" applyAlignment="1">
      <alignment horizontal="right"/>
    </xf>
    <xf numFmtId="1" fontId="9" fillId="0" borderId="6" xfId="9" applyNumberFormat="1" applyFont="1" applyBorder="1" applyAlignment="1">
      <alignment horizontal="right"/>
    </xf>
    <xf numFmtId="0" fontId="9" fillId="0" borderId="0" xfId="9" applyFont="1" applyAlignment="1">
      <alignment horizontal="right"/>
    </xf>
    <xf numFmtId="0" fontId="11" fillId="0" borderId="0" xfId="9" applyFont="1" applyAlignment="1">
      <alignment horizontal="right"/>
    </xf>
    <xf numFmtId="0" fontId="11" fillId="0" borderId="6" xfId="9" applyFont="1" applyBorder="1" applyAlignment="1">
      <alignment horizontal="left"/>
    </xf>
    <xf numFmtId="0" fontId="10" fillId="0" borderId="0" xfId="9" applyFont="1" applyAlignment="1">
      <alignment horizontal="left"/>
    </xf>
    <xf numFmtId="0" fontId="10" fillId="0" borderId="0" xfId="9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6" xfId="9" applyFont="1" applyBorder="1" applyAlignment="1">
      <alignment horizontal="left"/>
    </xf>
    <xf numFmtId="0" fontId="10" fillId="0" borderId="6" xfId="9" applyFont="1" applyBorder="1" applyAlignment="1">
      <alignment horizontal="center"/>
    </xf>
    <xf numFmtId="0" fontId="9" fillId="0" borderId="6" xfId="7" applyFont="1" applyBorder="1" applyAlignment="1">
      <alignment horizontal="center"/>
    </xf>
    <xf numFmtId="0" fontId="19" fillId="0" borderId="0" xfId="7" applyFont="1" applyAlignment="1">
      <alignment horizontal="left"/>
    </xf>
    <xf numFmtId="0" fontId="11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horizontal="left"/>
    </xf>
    <xf numFmtId="0" fontId="9" fillId="0" borderId="0" xfId="7" applyFont="1" applyAlignment="1">
      <alignment horizontal="right"/>
    </xf>
    <xf numFmtId="0" fontId="11" fillId="0" borderId="0" xfId="9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9" applyFont="1" applyAlignment="1">
      <alignment horizontal="center"/>
    </xf>
    <xf numFmtId="0" fontId="23" fillId="0" borderId="0" xfId="9" applyFont="1" applyAlignment="1">
      <alignment horizontal="right"/>
    </xf>
    <xf numFmtId="10" fontId="9" fillId="0" borderId="6" xfId="9" applyNumberFormat="1" applyFont="1" applyBorder="1" applyAlignment="1">
      <alignment horizontal="right"/>
    </xf>
    <xf numFmtId="0" fontId="9" fillId="0" borderId="6" xfId="9" applyFont="1" applyBorder="1" applyAlignment="1">
      <alignment horizontal="right"/>
    </xf>
    <xf numFmtId="10" fontId="9" fillId="0" borderId="6" xfId="9" applyNumberFormat="1" applyFont="1" applyBorder="1" applyAlignment="1">
      <alignment horizontal="center"/>
    </xf>
    <xf numFmtId="0" fontId="11" fillId="0" borderId="6" xfId="9" applyFont="1" applyBorder="1" applyAlignment="1">
      <alignment horizontal="right"/>
    </xf>
    <xf numFmtId="0" fontId="9" fillId="0" borderId="8" xfId="7" applyFont="1" applyBorder="1"/>
    <xf numFmtId="0" fontId="11" fillId="0" borderId="9" xfId="9" applyFont="1" applyBorder="1" applyAlignment="1">
      <alignment horizontal="right"/>
    </xf>
    <xf numFmtId="0" fontId="11" fillId="0" borderId="6" xfId="9" applyFont="1" applyBorder="1" applyAlignment="1">
      <alignment horizontal="center"/>
    </xf>
    <xf numFmtId="0" fontId="11" fillId="0" borderId="6" xfId="9" applyFont="1" applyBorder="1"/>
    <xf numFmtId="0" fontId="9" fillId="0" borderId="6" xfId="9" applyFont="1" applyBorder="1" applyAlignment="1">
      <alignment horizontal="center"/>
    </xf>
    <xf numFmtId="0" fontId="16" fillId="0" borderId="0" xfId="7" applyFont="1"/>
    <xf numFmtId="0" fontId="1" fillId="0" borderId="4" xfId="7" applyBorder="1"/>
    <xf numFmtId="0" fontId="16" fillId="0" borderId="0" xfId="9" applyFont="1" applyAlignment="1">
      <alignment wrapText="1"/>
    </xf>
    <xf numFmtId="0" fontId="16" fillId="0" borderId="0" xfId="7" applyFont="1" applyAlignment="1">
      <alignment wrapText="1"/>
    </xf>
    <xf numFmtId="1" fontId="3" fillId="0" borderId="0" xfId="9" applyNumberFormat="1" applyFont="1"/>
    <xf numFmtId="164" fontId="1" fillId="0" borderId="0" xfId="9" applyNumberFormat="1" applyFont="1"/>
    <xf numFmtId="1" fontId="7" fillId="0" borderId="0" xfId="9" applyNumberFormat="1" applyFont="1"/>
    <xf numFmtId="3" fontId="1" fillId="0" borderId="0" xfId="9" applyNumberFormat="1" applyFont="1"/>
    <xf numFmtId="1" fontId="3" fillId="0" borderId="0" xfId="9" applyNumberFormat="1" applyFont="1" applyAlignment="1">
      <alignment horizontal="center"/>
    </xf>
    <xf numFmtId="164" fontId="1" fillId="0" borderId="0" xfId="9" applyNumberFormat="1" applyFont="1" applyAlignment="1">
      <alignment horizontal="center"/>
    </xf>
    <xf numFmtId="0" fontId="1" fillId="0" borderId="0" xfId="7"/>
    <xf numFmtId="0" fontId="1" fillId="0" borderId="2" xfId="7" applyBorder="1"/>
    <xf numFmtId="1" fontId="17" fillId="0" borderId="0" xfId="9" applyNumberFormat="1" applyFont="1"/>
    <xf numFmtId="164" fontId="16" fillId="0" borderId="0" xfId="9" applyNumberFormat="1" applyFont="1"/>
    <xf numFmtId="3" fontId="16" fillId="0" borderId="0" xfId="9" applyNumberFormat="1" applyFont="1" applyAlignment="1">
      <alignment horizontal="right"/>
    </xf>
    <xf numFmtId="3" fontId="16" fillId="0" borderId="0" xfId="9" applyNumberFormat="1" applyFont="1"/>
    <xf numFmtId="1" fontId="17" fillId="0" borderId="0" xfId="9" applyNumberFormat="1" applyFont="1" applyAlignment="1">
      <alignment horizontal="center"/>
    </xf>
    <xf numFmtId="164" fontId="17" fillId="0" borderId="0" xfId="9" applyNumberFormat="1" applyFont="1" applyAlignment="1">
      <alignment horizontal="center"/>
    </xf>
    <xf numFmtId="1" fontId="10" fillId="0" borderId="0" xfId="9" applyNumberFormat="1" applyFont="1"/>
    <xf numFmtId="164" fontId="9" fillId="0" borderId="0" xfId="9" applyNumberFormat="1" applyFont="1"/>
    <xf numFmtId="1" fontId="16" fillId="0" borderId="0" xfId="9" applyNumberFormat="1" applyFont="1"/>
    <xf numFmtId="165" fontId="16" fillId="0" borderId="0" xfId="9" applyNumberFormat="1" applyFont="1"/>
    <xf numFmtId="164" fontId="16" fillId="0" borderId="0" xfId="9" applyNumberFormat="1" applyFont="1" applyAlignment="1">
      <alignment horizontal="center"/>
    </xf>
    <xf numFmtId="1" fontId="9" fillId="0" borderId="0" xfId="9" applyNumberFormat="1" applyFont="1"/>
    <xf numFmtId="165" fontId="9" fillId="0" borderId="0" xfId="9" applyNumberFormat="1" applyFont="1"/>
    <xf numFmtId="1" fontId="10" fillId="0" borderId="0" xfId="9" applyNumberFormat="1" applyFont="1" applyAlignment="1">
      <alignment horizontal="center"/>
    </xf>
    <xf numFmtId="164" fontId="9" fillId="0" borderId="0" xfId="9" applyNumberFormat="1" applyFont="1" applyAlignment="1">
      <alignment horizontal="center"/>
    </xf>
    <xf numFmtId="0" fontId="1" fillId="0" borderId="1" xfId="7" applyBorder="1" applyAlignment="1">
      <alignment horizontal="center"/>
    </xf>
    <xf numFmtId="1" fontId="9" fillId="0" borderId="0" xfId="9" applyNumberFormat="1" applyFont="1" applyAlignment="1"/>
    <xf numFmtId="164" fontId="9" fillId="0" borderId="6" xfId="9" applyNumberFormat="1" applyFont="1" applyFill="1" applyBorder="1" applyAlignment="1"/>
    <xf numFmtId="164" fontId="10" fillId="0" borderId="0" xfId="9" applyNumberFormat="1" applyFont="1" applyAlignment="1"/>
    <xf numFmtId="1" fontId="10" fillId="0" borderId="0" xfId="9" applyNumberFormat="1" applyFont="1" applyAlignment="1"/>
    <xf numFmtId="164" fontId="9" fillId="2" borderId="0" xfId="9" applyNumberFormat="1" applyFont="1" applyFill="1" applyAlignment="1">
      <alignment horizontal="right"/>
    </xf>
    <xf numFmtId="1" fontId="9" fillId="2" borderId="0" xfId="9" applyNumberFormat="1" applyFont="1" applyFill="1" applyAlignment="1">
      <alignment horizontal="right"/>
    </xf>
    <xf numFmtId="164" fontId="10" fillId="2" borderId="0" xfId="9" applyNumberFormat="1" applyFont="1" applyFill="1" applyAlignment="1">
      <alignment horizontal="right"/>
    </xf>
    <xf numFmtId="1" fontId="10" fillId="2" borderId="0" xfId="9" applyNumberFormat="1" applyFont="1" applyFill="1" applyAlignment="1">
      <alignment horizontal="right"/>
    </xf>
  </cellXfs>
  <cellStyles count="12">
    <cellStyle name="1 Asiakirjan_nimi" xfId="1" xr:uid="{00000000-0005-0000-0000-000000000000}"/>
    <cellStyle name="2 Otsikot_tekstissä" xfId="2" xr:uid="{00000000-0005-0000-0000-000001000000}"/>
    <cellStyle name="3 Leipäteksti" xfId="3" xr:uid="{00000000-0005-0000-0000-000002000000}"/>
    <cellStyle name="Euro" xfId="4" xr:uid="{00000000-0005-0000-0000-000003000000}"/>
    <cellStyle name="Leipäteksti" xfId="5" xr:uid="{00000000-0005-0000-0000-000004000000}"/>
    <cellStyle name="Normaali" xfId="0" builtinId="0"/>
    <cellStyle name="Normaali 2" xfId="6" xr:uid="{00000000-0005-0000-0000-000006000000}"/>
    <cellStyle name="Normaali 2 2" xfId="7" xr:uid="{00000000-0005-0000-0000-000007000000}"/>
    <cellStyle name="Normaali_Taul1" xfId="8" xr:uid="{00000000-0005-0000-0000-000008000000}"/>
    <cellStyle name="Normaali_Taul1_1" xfId="9" xr:uid="{00000000-0005-0000-0000-000009000000}"/>
    <cellStyle name="Otsikot_tekstissä" xfId="10" xr:uid="{00000000-0005-0000-0000-00000A000000}"/>
    <cellStyle name="Seuraava hyperlinkki_ Ala 2005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38100</xdr:rowOff>
    </xdr:from>
    <xdr:to>
      <xdr:col>9</xdr:col>
      <xdr:colOff>180975</xdr:colOff>
      <xdr:row>2</xdr:row>
      <xdr:rowOff>38100</xdr:rowOff>
    </xdr:to>
    <xdr:pic>
      <xdr:nvPicPr>
        <xdr:cNvPr id="21795" name="Kuva 5">
          <a:extLst>
            <a:ext uri="{FF2B5EF4-FFF2-40B4-BE49-F238E27FC236}">
              <a16:creationId xmlns:a16="http://schemas.microsoft.com/office/drawing/2014/main" id="{E6BF8127-862A-4E24-8922-6E1E46778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8100"/>
          <a:ext cx="1238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200025</xdr:rowOff>
    </xdr:from>
    <xdr:to>
      <xdr:col>6</xdr:col>
      <xdr:colOff>266700</xdr:colOff>
      <xdr:row>1</xdr:row>
      <xdr:rowOff>304800</xdr:rowOff>
    </xdr:to>
    <xdr:pic>
      <xdr:nvPicPr>
        <xdr:cNvPr id="21796" name="Kuva 4">
          <a:extLst>
            <a:ext uri="{FF2B5EF4-FFF2-40B4-BE49-F238E27FC236}">
              <a16:creationId xmlns:a16="http://schemas.microsoft.com/office/drawing/2014/main" id="{F8F529A9-3F8E-4712-B672-8C15495BA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00025"/>
          <a:ext cx="2438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295275</xdr:rowOff>
    </xdr:from>
    <xdr:to>
      <xdr:col>9</xdr:col>
      <xdr:colOff>0</xdr:colOff>
      <xdr:row>2</xdr:row>
      <xdr:rowOff>76200</xdr:rowOff>
    </xdr:to>
    <xdr:pic>
      <xdr:nvPicPr>
        <xdr:cNvPr id="27729" name="Kuva 3">
          <a:extLst>
            <a:ext uri="{FF2B5EF4-FFF2-40B4-BE49-F238E27FC236}">
              <a16:creationId xmlns:a16="http://schemas.microsoft.com/office/drawing/2014/main" id="{A2175284-D16D-447F-B730-6D7CDECD9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95275"/>
          <a:ext cx="2390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7730" name="Kuva 5">
          <a:extLst>
            <a:ext uri="{FF2B5EF4-FFF2-40B4-BE49-F238E27FC236}">
              <a16:creationId xmlns:a16="http://schemas.microsoft.com/office/drawing/2014/main" id="{D63FF705-D060-4BF6-8080-1B9F11ACC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6"/>
  <sheetViews>
    <sheetView showGridLines="0" tabSelected="1" zoomScaleNormal="100" workbookViewId="0">
      <pane xSplit="1" ySplit="16" topLeftCell="AE17" activePane="bottomRight" state="frozen"/>
      <selection activeCell="AB6" sqref="AB6"/>
      <selection pane="topRight" activeCell="AB6" sqref="AB6"/>
      <selection pane="bottomLeft" activeCell="AB6" sqref="AB6"/>
      <selection pane="bottomRight" activeCell="AP26" sqref="AP26"/>
    </sheetView>
  </sheetViews>
  <sheetFormatPr defaultColWidth="8.5703125" defaultRowHeight="12" customHeight="1" x14ac:dyDescent="0.2"/>
  <cols>
    <col min="1" max="1" width="18.5703125" style="83" customWidth="1"/>
    <col min="2" max="2" width="7.140625" style="83" customWidth="1"/>
    <col min="3" max="3" width="7.5703125" style="83" customWidth="1"/>
    <col min="4" max="4" width="7.28515625" style="83" customWidth="1"/>
    <col min="5" max="5" width="4.5703125" style="83" customWidth="1"/>
    <col min="6" max="6" width="8.5703125" style="83" customWidth="1"/>
    <col min="7" max="7" width="5.140625" style="83" customWidth="1"/>
    <col min="8" max="8" width="8.5703125" style="83" customWidth="1"/>
    <col min="9" max="9" width="6" style="83" customWidth="1"/>
    <col min="10" max="10" width="8.5703125" style="83" customWidth="1"/>
    <col min="11" max="11" width="5.7109375" style="83" customWidth="1"/>
    <col min="12" max="12" width="6.42578125" style="83" customWidth="1"/>
    <col min="13" max="13" width="4.5703125" style="83" customWidth="1"/>
    <col min="14" max="14" width="9.5703125" style="83" customWidth="1"/>
    <col min="15" max="15" width="7.5703125" style="83" customWidth="1"/>
    <col min="16" max="16" width="8.5703125" style="83" customWidth="1"/>
    <col min="17" max="17" width="4.5703125" style="83" customWidth="1"/>
    <col min="18" max="18" width="6.140625" style="83" customWidth="1"/>
    <col min="19" max="19" width="4.85546875" style="83" customWidth="1"/>
    <col min="20" max="20" width="8.5703125" style="83" customWidth="1"/>
    <col min="21" max="21" width="4.5703125" style="83" customWidth="1"/>
    <col min="22" max="22" width="9.5703125" style="83" customWidth="1"/>
    <col min="23" max="23" width="6.140625" style="83" customWidth="1"/>
    <col min="24" max="24" width="8.5703125" style="83" customWidth="1"/>
    <col min="25" max="25" width="7.42578125" style="83" customWidth="1"/>
    <col min="26" max="26" width="8.42578125" style="83" customWidth="1"/>
    <col min="27" max="27" width="6.42578125" style="83" customWidth="1"/>
    <col min="28" max="28" width="8.5703125" style="83" customWidth="1"/>
    <col min="29" max="29" width="6" style="165" customWidth="1"/>
    <col min="30" max="30" width="8.5703125" style="83" customWidth="1"/>
    <col min="31" max="31" width="4.42578125" style="83" customWidth="1"/>
    <col min="32" max="35" width="8.5703125" style="84"/>
    <col min="36" max="36" width="5.85546875" style="84" customWidth="1"/>
    <col min="37" max="37" width="7.140625" style="84" customWidth="1"/>
    <col min="38" max="16384" width="8.5703125" style="84"/>
  </cols>
  <sheetData>
    <row r="1" spans="1:256" s="163" customFormat="1" ht="30.75" customHeight="1" x14ac:dyDescent="0.25">
      <c r="A1" s="164"/>
      <c r="B1" s="164"/>
      <c r="C1" s="164"/>
      <c r="D1" s="164"/>
      <c r="E1" s="36"/>
      <c r="F1" s="14"/>
      <c r="G1" s="14"/>
      <c r="H1" s="28"/>
      <c r="I1" s="14"/>
      <c r="J1" s="16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65"/>
      <c r="AE1" s="165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256" s="163" customFormat="1" ht="26.25" customHeight="1" x14ac:dyDescent="0.2">
      <c r="A2" s="164"/>
      <c r="B2" s="164"/>
      <c r="C2" s="164"/>
      <c r="D2" s="164"/>
      <c r="E2" s="63"/>
      <c r="F2" s="64"/>
      <c r="G2" s="14"/>
      <c r="H2" s="14"/>
      <c r="I2" s="14"/>
      <c r="J2" s="29"/>
      <c r="K2" s="2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1"/>
      <c r="AB2" s="14"/>
      <c r="AC2" s="14"/>
      <c r="AD2" s="165"/>
      <c r="AE2" s="165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s="163" customFormat="1" ht="12" customHeight="1" x14ac:dyDescent="0.2">
      <c r="A3" s="164"/>
      <c r="B3" s="164"/>
      <c r="C3" s="164"/>
      <c r="D3" s="164"/>
      <c r="E3" s="164"/>
      <c r="F3" s="14"/>
      <c r="G3" s="14"/>
      <c r="H3" s="14"/>
      <c r="I3" s="14"/>
      <c r="J3" s="14"/>
      <c r="K3" s="14"/>
      <c r="L3" s="14"/>
      <c r="M3" s="90"/>
      <c r="N3" s="14"/>
      <c r="O3" s="14"/>
      <c r="P3" s="21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23">
        <v>44609</v>
      </c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s="163" customFormat="1" ht="9.9499999999999993" customHeight="1" x14ac:dyDescent="0.2">
      <c r="A4" s="167"/>
      <c r="B4" s="167"/>
      <c r="C4" s="167"/>
      <c r="D4" s="167"/>
      <c r="E4" s="167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8" customFormat="1" ht="21.75" customHeight="1" x14ac:dyDescent="0.2">
      <c r="A5" s="22" t="s">
        <v>94</v>
      </c>
      <c r="B5" s="90"/>
      <c r="C5" s="66"/>
      <c r="D5" s="66"/>
      <c r="E5" s="6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s="8" customFormat="1" ht="13.5" customHeight="1" x14ac:dyDescent="0.25">
      <c r="A6" s="23" t="s">
        <v>95</v>
      </c>
      <c r="B6" s="171"/>
      <c r="C6" s="30"/>
      <c r="D6" s="30"/>
      <c r="E6" s="30"/>
      <c r="F6" s="30"/>
      <c r="G6" s="30"/>
      <c r="H6" s="30"/>
      <c r="I6" s="30"/>
      <c r="J6" s="15"/>
      <c r="K6" s="30"/>
      <c r="L6" s="30"/>
      <c r="M6" s="30"/>
      <c r="N6" s="30"/>
      <c r="O6" s="30"/>
      <c r="P6" s="30"/>
      <c r="Q6" s="3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91"/>
      <c r="AE6" s="91"/>
      <c r="AF6" s="92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s="8" customFormat="1" ht="13.5" customHeight="1" x14ac:dyDescent="0.25">
      <c r="A7" s="102" t="s">
        <v>96</v>
      </c>
      <c r="B7" s="17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66"/>
      <c r="AE7" s="66"/>
      <c r="AF7" s="87"/>
      <c r="AG7" s="94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s="163" customFormat="1" ht="5.45" customHeight="1" x14ac:dyDescent="0.2">
      <c r="A8" s="9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164"/>
      <c r="AE8" s="164"/>
      <c r="AF8" s="173"/>
      <c r="AG8" s="174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2" customFormat="1" ht="11.25" x14ac:dyDescent="0.2">
      <c r="A9" s="75"/>
      <c r="B9" s="38" t="s">
        <v>6</v>
      </c>
      <c r="C9" s="37"/>
      <c r="D9" s="37"/>
      <c r="E9" s="37"/>
      <c r="F9" s="38"/>
      <c r="G9" s="37"/>
      <c r="H9" s="38" t="s">
        <v>34</v>
      </c>
      <c r="I9" s="37"/>
      <c r="J9" s="37"/>
      <c r="K9" s="37"/>
      <c r="L9" s="37"/>
      <c r="M9" s="37"/>
      <c r="N9" s="97" t="s">
        <v>37</v>
      </c>
      <c r="O9" s="37"/>
      <c r="P9" s="37"/>
      <c r="Q9" s="37"/>
      <c r="T9" s="37" t="s">
        <v>39</v>
      </c>
      <c r="U9" s="95"/>
      <c r="V9" s="95"/>
      <c r="W9" s="95"/>
      <c r="X9" s="38" t="s">
        <v>41</v>
      </c>
      <c r="Y9" s="37"/>
      <c r="Z9" s="37"/>
      <c r="AA9" s="74"/>
      <c r="AB9" s="38" t="s">
        <v>43</v>
      </c>
      <c r="AC9" s="37"/>
      <c r="AD9" s="37"/>
      <c r="AE9" s="37"/>
      <c r="AF9" s="38" t="s">
        <v>45</v>
      </c>
      <c r="AG9" s="37"/>
      <c r="AH9" s="37"/>
      <c r="AI9" s="37"/>
      <c r="AJ9" s="37"/>
      <c r="AK9" s="3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9" customFormat="1" ht="11.25" x14ac:dyDescent="0.2">
      <c r="A10" s="101"/>
      <c r="B10" s="98" t="s">
        <v>7</v>
      </c>
      <c r="C10" s="99"/>
      <c r="D10" s="99"/>
      <c r="E10" s="99"/>
      <c r="F10" s="98"/>
      <c r="G10" s="99"/>
      <c r="H10" s="98" t="s">
        <v>35</v>
      </c>
      <c r="I10" s="99"/>
      <c r="J10" s="99"/>
      <c r="K10" s="99"/>
      <c r="L10" s="99"/>
      <c r="M10" s="99"/>
      <c r="N10" s="98" t="s">
        <v>38</v>
      </c>
      <c r="O10" s="99"/>
      <c r="P10" s="99"/>
      <c r="Q10" s="99"/>
      <c r="R10" s="99"/>
      <c r="S10" s="99"/>
      <c r="T10" s="118" t="s">
        <v>75</v>
      </c>
      <c r="U10" s="118"/>
      <c r="V10" s="118"/>
      <c r="W10" s="119"/>
      <c r="X10" s="98" t="s">
        <v>42</v>
      </c>
      <c r="Y10" s="99"/>
      <c r="Z10" s="99"/>
      <c r="AA10" s="100"/>
      <c r="AB10" s="98" t="s">
        <v>44</v>
      </c>
      <c r="AC10" s="99"/>
      <c r="AD10" s="99"/>
      <c r="AE10" s="99"/>
      <c r="AF10" s="98" t="s">
        <v>46</v>
      </c>
      <c r="AG10" s="99"/>
      <c r="AH10" s="99"/>
      <c r="AI10" s="99"/>
      <c r="AJ10" s="99"/>
      <c r="AK10" s="99"/>
      <c r="AL10" s="99"/>
      <c r="AM10" s="9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s="2" customFormat="1" ht="11.1" customHeight="1" x14ac:dyDescent="0.2">
      <c r="A11" s="1" t="s">
        <v>47</v>
      </c>
      <c r="B11" s="39" t="s">
        <v>8</v>
      </c>
      <c r="C11" s="39" t="s">
        <v>11</v>
      </c>
      <c r="D11" s="39" t="s">
        <v>66</v>
      </c>
      <c r="E11" s="39"/>
      <c r="F11" s="39" t="s">
        <v>83</v>
      </c>
      <c r="G11" s="39"/>
      <c r="H11" s="39" t="s">
        <v>58</v>
      </c>
      <c r="I11" s="39" t="s">
        <v>11</v>
      </c>
      <c r="J11" s="39" t="s">
        <v>67</v>
      </c>
      <c r="K11" s="40"/>
      <c r="L11" s="39" t="s">
        <v>68</v>
      </c>
      <c r="M11" s="40"/>
      <c r="N11" s="39" t="s">
        <v>58</v>
      </c>
      <c r="O11" s="39" t="s">
        <v>11</v>
      </c>
      <c r="P11" s="39" t="s">
        <v>67</v>
      </c>
      <c r="Q11" s="70"/>
      <c r="R11" s="39" t="s">
        <v>67</v>
      </c>
      <c r="S11" s="70"/>
      <c r="T11" s="39" t="s">
        <v>8</v>
      </c>
      <c r="U11" s="39" t="s">
        <v>11</v>
      </c>
      <c r="V11" s="39" t="s">
        <v>69</v>
      </c>
      <c r="W11" s="39"/>
      <c r="X11" s="39" t="s">
        <v>8</v>
      </c>
      <c r="Y11" s="41" t="s">
        <v>11</v>
      </c>
      <c r="Z11" s="41" t="s">
        <v>54</v>
      </c>
      <c r="AA11" s="74"/>
      <c r="AB11" s="39" t="s">
        <v>8</v>
      </c>
      <c r="AC11" s="41" t="s">
        <v>11</v>
      </c>
      <c r="AD11" s="228" t="s">
        <v>84</v>
      </c>
      <c r="AE11" s="41"/>
      <c r="AF11" s="39" t="s">
        <v>8</v>
      </c>
      <c r="AG11" s="41" t="s">
        <v>11</v>
      </c>
      <c r="AH11" s="41" t="s">
        <v>70</v>
      </c>
      <c r="AI11" s="41"/>
      <c r="AJ11" s="41"/>
      <c r="AK11" s="41"/>
      <c r="AL11" s="228" t="s">
        <v>80</v>
      </c>
      <c r="AM11" s="41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s="2" customFormat="1" ht="11.1" customHeight="1" x14ac:dyDescent="0.2">
      <c r="A12" s="1" t="s">
        <v>48</v>
      </c>
      <c r="B12" s="39" t="s">
        <v>9</v>
      </c>
      <c r="C12" s="39" t="s">
        <v>12</v>
      </c>
      <c r="D12" s="101" t="s">
        <v>61</v>
      </c>
      <c r="E12" s="39"/>
      <c r="F12" s="101" t="s">
        <v>61</v>
      </c>
      <c r="G12" s="39"/>
      <c r="H12" s="39" t="s">
        <v>9</v>
      </c>
      <c r="I12" s="39" t="s">
        <v>12</v>
      </c>
      <c r="J12" s="101" t="s">
        <v>61</v>
      </c>
      <c r="K12" s="40"/>
      <c r="L12" s="101" t="s">
        <v>61</v>
      </c>
      <c r="M12" s="40"/>
      <c r="N12" s="39" t="s">
        <v>9</v>
      </c>
      <c r="O12" s="39" t="s">
        <v>12</v>
      </c>
      <c r="P12" s="101" t="s">
        <v>61</v>
      </c>
      <c r="Q12" s="101"/>
      <c r="R12" s="101" t="s">
        <v>61</v>
      </c>
      <c r="S12" s="101"/>
      <c r="T12" s="39" t="s">
        <v>9</v>
      </c>
      <c r="U12" s="39" t="s">
        <v>12</v>
      </c>
      <c r="V12" s="149" t="s">
        <v>62</v>
      </c>
      <c r="W12" s="39"/>
      <c r="X12" s="39" t="s">
        <v>9</v>
      </c>
      <c r="Y12" s="41" t="s">
        <v>12</v>
      </c>
      <c r="Z12" s="41" t="s">
        <v>55</v>
      </c>
      <c r="AA12" s="74"/>
      <c r="AB12" s="39" t="s">
        <v>9</v>
      </c>
      <c r="AC12" s="41" t="s">
        <v>12</v>
      </c>
      <c r="AD12" s="228" t="s">
        <v>85</v>
      </c>
      <c r="AE12" s="41"/>
      <c r="AF12" s="39" t="s">
        <v>9</v>
      </c>
      <c r="AG12" s="41" t="s">
        <v>12</v>
      </c>
      <c r="AH12" s="17" t="s">
        <v>3</v>
      </c>
      <c r="AI12" s="41"/>
      <c r="AJ12" s="41"/>
      <c r="AK12" s="41"/>
      <c r="AL12" s="228" t="s">
        <v>81</v>
      </c>
      <c r="AM12" s="41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s="2" customFormat="1" ht="11.1" customHeight="1" x14ac:dyDescent="0.2">
      <c r="A13" s="120" t="s">
        <v>49</v>
      </c>
      <c r="B13" s="42" t="s">
        <v>10</v>
      </c>
      <c r="C13" s="42" t="s">
        <v>13</v>
      </c>
      <c r="D13" s="42" t="s">
        <v>63</v>
      </c>
      <c r="E13" s="39"/>
      <c r="F13" s="42" t="s">
        <v>63</v>
      </c>
      <c r="G13" s="39"/>
      <c r="H13" s="42" t="s">
        <v>10</v>
      </c>
      <c r="I13" s="42" t="s">
        <v>13</v>
      </c>
      <c r="J13" s="42" t="s">
        <v>63</v>
      </c>
      <c r="K13" s="35"/>
      <c r="L13" s="42" t="s">
        <v>63</v>
      </c>
      <c r="M13" s="35"/>
      <c r="N13" s="42" t="s">
        <v>10</v>
      </c>
      <c r="O13" s="42" t="s">
        <v>13</v>
      </c>
      <c r="P13" s="42" t="s">
        <v>63</v>
      </c>
      <c r="Q13" s="35"/>
      <c r="R13" s="42" t="s">
        <v>63</v>
      </c>
      <c r="S13" s="35"/>
      <c r="T13" s="42" t="s">
        <v>10</v>
      </c>
      <c r="U13" s="42" t="s">
        <v>13</v>
      </c>
      <c r="V13" s="42" t="s">
        <v>64</v>
      </c>
      <c r="W13" s="42"/>
      <c r="X13" s="42" t="s">
        <v>10</v>
      </c>
      <c r="Y13" s="17" t="s">
        <v>13</v>
      </c>
      <c r="Z13" s="17" t="s">
        <v>56</v>
      </c>
      <c r="AA13" s="74"/>
      <c r="AB13" s="42" t="s">
        <v>10</v>
      </c>
      <c r="AC13" s="17" t="s">
        <v>13</v>
      </c>
      <c r="AD13" s="229" t="s">
        <v>86</v>
      </c>
      <c r="AE13" s="17"/>
      <c r="AF13" s="42" t="s">
        <v>10</v>
      </c>
      <c r="AG13" s="17" t="s">
        <v>13</v>
      </c>
      <c r="AH13" s="162" t="s">
        <v>5</v>
      </c>
      <c r="AI13" s="162"/>
      <c r="AJ13" s="162" t="s">
        <v>4</v>
      </c>
      <c r="AK13" s="162"/>
      <c r="AL13" s="229" t="s">
        <v>82</v>
      </c>
      <c r="AM13" s="162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s="2" customFormat="1" ht="11.1" customHeight="1" x14ac:dyDescent="0.2">
      <c r="A14" s="40"/>
      <c r="B14" s="42"/>
      <c r="C14" s="42"/>
      <c r="D14" s="121"/>
      <c r="E14" s="103"/>
      <c r="F14" s="121"/>
      <c r="G14" s="103"/>
      <c r="H14" s="42"/>
      <c r="I14" s="42"/>
      <c r="J14" s="121"/>
      <c r="K14" s="103"/>
      <c r="L14" s="121"/>
      <c r="M14" s="103"/>
      <c r="N14" s="42"/>
      <c r="O14" s="42"/>
      <c r="P14" s="122"/>
      <c r="Q14" s="122"/>
      <c r="R14" s="122"/>
      <c r="S14" s="122"/>
      <c r="T14" s="42"/>
      <c r="U14" s="42"/>
      <c r="V14" s="104"/>
      <c r="W14" s="104"/>
      <c r="X14" s="42"/>
      <c r="Y14" s="17"/>
      <c r="Z14" s="123" t="s">
        <v>59</v>
      </c>
      <c r="AA14" s="100"/>
      <c r="AB14" s="42"/>
      <c r="AC14" s="17"/>
      <c r="AD14" s="123"/>
      <c r="AE14" s="123"/>
      <c r="AF14" s="42"/>
      <c r="AG14" s="17"/>
      <c r="AH14" s="123"/>
      <c r="AI14" s="123"/>
      <c r="AJ14" s="123"/>
      <c r="AK14" s="123"/>
      <c r="AL14" s="230"/>
      <c r="AM14" s="123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s="2" customFormat="1" ht="12" customHeight="1" x14ac:dyDescent="0.2">
      <c r="A15" s="40"/>
      <c r="B15" s="39"/>
      <c r="C15" s="39" t="s">
        <v>14</v>
      </c>
      <c r="D15" s="39" t="s">
        <v>14</v>
      </c>
      <c r="E15" s="18"/>
      <c r="F15" s="39" t="s">
        <v>14</v>
      </c>
      <c r="G15" s="18"/>
      <c r="H15" s="39"/>
      <c r="I15" s="39" t="s">
        <v>14</v>
      </c>
      <c r="J15" s="39" t="s">
        <v>14</v>
      </c>
      <c r="K15" s="18"/>
      <c r="L15" s="39" t="s">
        <v>14</v>
      </c>
      <c r="M15" s="18"/>
      <c r="N15" s="39"/>
      <c r="O15" s="39" t="s">
        <v>14</v>
      </c>
      <c r="P15" s="39" t="s">
        <v>14</v>
      </c>
      <c r="Q15" s="39"/>
      <c r="R15" s="39" t="s">
        <v>14</v>
      </c>
      <c r="S15" s="39"/>
      <c r="T15" s="18"/>
      <c r="U15" s="18" t="s">
        <v>14</v>
      </c>
      <c r="V15" s="18" t="s">
        <v>14</v>
      </c>
      <c r="W15" s="18"/>
      <c r="X15" s="39"/>
      <c r="Y15" s="39" t="s">
        <v>14</v>
      </c>
      <c r="Z15" s="18" t="s">
        <v>0</v>
      </c>
      <c r="AA15" s="74"/>
      <c r="AB15" s="39"/>
      <c r="AC15" s="39" t="s">
        <v>14</v>
      </c>
      <c r="AD15" s="39" t="s">
        <v>0</v>
      </c>
      <c r="AE15" s="44"/>
      <c r="AF15" s="39"/>
      <c r="AG15" s="39" t="s">
        <v>14</v>
      </c>
      <c r="AH15" s="39" t="s">
        <v>14</v>
      </c>
      <c r="AI15" s="44"/>
      <c r="AJ15" s="39" t="s">
        <v>0</v>
      </c>
      <c r="AK15" s="44"/>
      <c r="AL15" s="39" t="s">
        <v>0</v>
      </c>
      <c r="AM15" s="44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s="2" customFormat="1" ht="11.1" customHeight="1" x14ac:dyDescent="0.2">
      <c r="A16" s="102"/>
      <c r="B16" s="103" t="s">
        <v>60</v>
      </c>
      <c r="C16" s="104" t="s">
        <v>15</v>
      </c>
      <c r="D16" s="104" t="s">
        <v>15</v>
      </c>
      <c r="E16" s="103" t="s">
        <v>2</v>
      </c>
      <c r="F16" s="104" t="s">
        <v>15</v>
      </c>
      <c r="G16" s="103" t="s">
        <v>2</v>
      </c>
      <c r="H16" s="103" t="s">
        <v>60</v>
      </c>
      <c r="I16" s="104" t="s">
        <v>15</v>
      </c>
      <c r="J16" s="104" t="s">
        <v>15</v>
      </c>
      <c r="K16" s="103" t="s">
        <v>2</v>
      </c>
      <c r="L16" s="104" t="s">
        <v>15</v>
      </c>
      <c r="M16" s="103" t="s">
        <v>2</v>
      </c>
      <c r="N16" s="103" t="s">
        <v>60</v>
      </c>
      <c r="O16" s="104" t="s">
        <v>15</v>
      </c>
      <c r="P16" s="104" t="s">
        <v>15</v>
      </c>
      <c r="Q16" s="103" t="s">
        <v>51</v>
      </c>
      <c r="R16" s="104" t="s">
        <v>15</v>
      </c>
      <c r="S16" s="103" t="s">
        <v>51</v>
      </c>
      <c r="T16" s="104" t="s">
        <v>36</v>
      </c>
      <c r="U16" s="104" t="s">
        <v>15</v>
      </c>
      <c r="V16" s="104" t="s">
        <v>15</v>
      </c>
      <c r="W16" s="104" t="s">
        <v>51</v>
      </c>
      <c r="X16" s="103" t="s">
        <v>60</v>
      </c>
      <c r="Y16" s="104" t="s">
        <v>15</v>
      </c>
      <c r="Z16" s="104" t="s">
        <v>1</v>
      </c>
      <c r="AA16" s="105" t="s">
        <v>2</v>
      </c>
      <c r="AB16" s="103" t="s">
        <v>60</v>
      </c>
      <c r="AC16" s="104" t="s">
        <v>15</v>
      </c>
      <c r="AD16" s="104" t="s">
        <v>1</v>
      </c>
      <c r="AE16" s="105" t="s">
        <v>2</v>
      </c>
      <c r="AF16" s="103" t="s">
        <v>60</v>
      </c>
      <c r="AG16" s="104" t="s">
        <v>15</v>
      </c>
      <c r="AH16" s="104" t="s">
        <v>15</v>
      </c>
      <c r="AI16" s="105" t="s">
        <v>2</v>
      </c>
      <c r="AJ16" s="104" t="s">
        <v>1</v>
      </c>
      <c r="AK16" s="105" t="s">
        <v>2</v>
      </c>
      <c r="AL16" s="104" t="s">
        <v>1</v>
      </c>
      <c r="AM16" s="105" t="s">
        <v>2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s="10" customFormat="1" ht="14.25" customHeight="1" x14ac:dyDescent="0.2">
      <c r="A17" s="124">
        <v>2005</v>
      </c>
      <c r="B17" s="25">
        <v>11.6</v>
      </c>
      <c r="C17" s="25">
        <v>44.8</v>
      </c>
      <c r="D17" s="25">
        <v>4.5999999999999996</v>
      </c>
      <c r="E17" s="26">
        <v>10</v>
      </c>
      <c r="F17" s="25"/>
      <c r="G17" s="25"/>
      <c r="H17" s="25">
        <v>203.2</v>
      </c>
      <c r="I17" s="25">
        <v>756.4</v>
      </c>
      <c r="J17" s="25">
        <v>252</v>
      </c>
      <c r="K17" s="26">
        <v>33</v>
      </c>
      <c r="N17" s="25">
        <v>214.8</v>
      </c>
      <c r="O17" s="32">
        <v>801.3</v>
      </c>
      <c r="P17" s="25">
        <v>256.60000000000002</v>
      </c>
      <c r="Q17" s="26">
        <v>32</v>
      </c>
      <c r="R17" s="25"/>
      <c r="S17" s="26"/>
      <c r="T17" s="168">
        <v>14.2</v>
      </c>
      <c r="U17" s="175">
        <v>32.4</v>
      </c>
      <c r="V17" s="25">
        <v>9</v>
      </c>
      <c r="W17" s="26">
        <v>28</v>
      </c>
      <c r="X17" s="25">
        <v>434.7</v>
      </c>
      <c r="Y17" s="32">
        <v>1495.7</v>
      </c>
      <c r="Z17" s="32">
        <v>916.8</v>
      </c>
      <c r="AA17" s="26">
        <v>61</v>
      </c>
      <c r="AB17" s="25">
        <v>159.30000000000001</v>
      </c>
      <c r="AC17" s="25">
        <v>607</v>
      </c>
      <c r="AD17" s="25">
        <v>354.3</v>
      </c>
      <c r="AE17" s="26">
        <v>58</v>
      </c>
      <c r="AF17" s="25">
        <v>345.4</v>
      </c>
      <c r="AG17" s="32">
        <v>1073.3</v>
      </c>
      <c r="AH17" s="32">
        <v>969.6</v>
      </c>
      <c r="AI17" s="19">
        <v>90</v>
      </c>
      <c r="AJ17" s="25">
        <v>159.1</v>
      </c>
      <c r="AK17" s="26">
        <v>15</v>
      </c>
      <c r="AL17" s="212" t="s">
        <v>50</v>
      </c>
      <c r="AM17" s="212" t="s">
        <v>50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s="10" customFormat="1" ht="12" customHeight="1" x14ac:dyDescent="0.2">
      <c r="A18" s="124">
        <v>2006</v>
      </c>
      <c r="B18" s="25">
        <v>20.2</v>
      </c>
      <c r="C18" s="25">
        <v>62.7</v>
      </c>
      <c r="D18" s="25">
        <v>16</v>
      </c>
      <c r="E18" s="26">
        <v>25</v>
      </c>
      <c r="F18" s="25"/>
      <c r="G18" s="25"/>
      <c r="H18" s="25">
        <v>172.1</v>
      </c>
      <c r="I18" s="25">
        <v>621.4</v>
      </c>
      <c r="J18" s="25">
        <v>268.2</v>
      </c>
      <c r="K18" s="26">
        <v>43</v>
      </c>
      <c r="N18" s="25">
        <v>192.3</v>
      </c>
      <c r="O18" s="32">
        <v>684.1</v>
      </c>
      <c r="P18" s="25">
        <v>284.10000000000002</v>
      </c>
      <c r="Q18" s="26">
        <v>42</v>
      </c>
      <c r="R18" s="25"/>
      <c r="S18" s="26"/>
      <c r="T18" s="168">
        <v>21.8</v>
      </c>
      <c r="U18" s="168">
        <v>50.9</v>
      </c>
      <c r="V18" s="25">
        <v>49.7</v>
      </c>
      <c r="W18" s="26">
        <v>98</v>
      </c>
      <c r="X18" s="25">
        <v>430.8</v>
      </c>
      <c r="Y18" s="32">
        <v>1498.2</v>
      </c>
      <c r="Z18" s="32">
        <v>1350.1</v>
      </c>
      <c r="AA18" s="26">
        <v>90</v>
      </c>
      <c r="AB18" s="25">
        <v>132.69999999999999</v>
      </c>
      <c r="AC18" s="25">
        <v>473.5</v>
      </c>
      <c r="AD18" s="25">
        <v>147.80000000000001</v>
      </c>
      <c r="AE18" s="26">
        <v>31</v>
      </c>
      <c r="AF18" s="25">
        <v>352.7</v>
      </c>
      <c r="AG18" s="32">
        <v>1028.8</v>
      </c>
      <c r="AH18" s="32">
        <v>955.6</v>
      </c>
      <c r="AI18" s="19">
        <v>93</v>
      </c>
      <c r="AJ18" s="25">
        <v>329.4</v>
      </c>
      <c r="AK18" s="26">
        <v>32</v>
      </c>
      <c r="AL18" s="212" t="s">
        <v>50</v>
      </c>
      <c r="AM18" s="212" t="s">
        <v>50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s="10" customFormat="1" ht="12" customHeight="1" x14ac:dyDescent="0.2">
      <c r="A19" s="124">
        <v>2007</v>
      </c>
      <c r="B19" s="25">
        <v>36</v>
      </c>
      <c r="C19" s="25">
        <v>154.4</v>
      </c>
      <c r="D19" s="25">
        <v>46.3</v>
      </c>
      <c r="E19" s="26">
        <v>30</v>
      </c>
      <c r="F19" s="25"/>
      <c r="G19" s="25"/>
      <c r="H19" s="25">
        <v>166.6</v>
      </c>
      <c r="I19" s="25">
        <v>642.4</v>
      </c>
      <c r="J19" s="25">
        <v>359.7</v>
      </c>
      <c r="K19" s="26">
        <v>56</v>
      </c>
      <c r="N19" s="25">
        <v>202.6</v>
      </c>
      <c r="O19" s="32">
        <v>796.8</v>
      </c>
      <c r="P19" s="25">
        <v>406.1</v>
      </c>
      <c r="Q19" s="26">
        <v>51</v>
      </c>
      <c r="R19" s="25"/>
      <c r="S19" s="26"/>
      <c r="T19" s="168">
        <v>31.7</v>
      </c>
      <c r="U19" s="168">
        <v>86.7</v>
      </c>
      <c r="V19" s="25">
        <v>70.2</v>
      </c>
      <c r="W19" s="26">
        <v>84</v>
      </c>
      <c r="X19" s="25">
        <v>403.5</v>
      </c>
      <c r="Y19" s="32">
        <v>1469.1</v>
      </c>
      <c r="Z19" s="32">
        <v>1043.0999999999999</v>
      </c>
      <c r="AA19" s="26">
        <v>71</v>
      </c>
      <c r="AB19" s="25">
        <v>129.80000000000001</v>
      </c>
      <c r="AC19" s="25">
        <v>515.29999999999995</v>
      </c>
      <c r="AD19" s="25">
        <v>216.4</v>
      </c>
      <c r="AE19" s="26">
        <v>42</v>
      </c>
      <c r="AF19" s="25">
        <v>347.4</v>
      </c>
      <c r="AG19" s="32">
        <v>1222</v>
      </c>
      <c r="AH19" s="32">
        <v>1136.5</v>
      </c>
      <c r="AI19" s="19">
        <v>93</v>
      </c>
      <c r="AJ19" s="25">
        <v>378.8</v>
      </c>
      <c r="AK19" s="26">
        <v>31</v>
      </c>
      <c r="AL19" s="212" t="s">
        <v>50</v>
      </c>
      <c r="AM19" s="212" t="s">
        <v>50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10" customFormat="1" ht="12" customHeight="1" x14ac:dyDescent="0.2">
      <c r="A20" s="124">
        <v>2008</v>
      </c>
      <c r="B20" s="25">
        <v>22.8</v>
      </c>
      <c r="C20" s="25">
        <v>87.1</v>
      </c>
      <c r="D20" s="25">
        <v>33.299999999999997</v>
      </c>
      <c r="E20" s="26">
        <v>38</v>
      </c>
      <c r="F20" s="25"/>
      <c r="G20" s="25"/>
      <c r="H20" s="25">
        <v>193.4</v>
      </c>
      <c r="I20" s="25">
        <v>700.5</v>
      </c>
      <c r="J20" s="25">
        <v>121.9</v>
      </c>
      <c r="K20" s="26">
        <v>17</v>
      </c>
      <c r="N20" s="25">
        <v>216.3</v>
      </c>
      <c r="O20" s="32">
        <v>787.5</v>
      </c>
      <c r="P20" s="25">
        <v>155.1</v>
      </c>
      <c r="Q20" s="26">
        <v>20</v>
      </c>
      <c r="R20" s="25"/>
      <c r="S20" s="26"/>
      <c r="T20" s="168">
        <v>23.6</v>
      </c>
      <c r="U20" s="168">
        <v>60.8</v>
      </c>
      <c r="V20" s="25">
        <v>16.2</v>
      </c>
      <c r="W20" s="26">
        <v>27</v>
      </c>
      <c r="X20" s="25">
        <v>422.7</v>
      </c>
      <c r="Y20" s="32">
        <v>1491.6</v>
      </c>
      <c r="Z20" s="32">
        <v>981.5</v>
      </c>
      <c r="AA20" s="26">
        <v>66</v>
      </c>
      <c r="AB20" s="25">
        <v>162.80000000000001</v>
      </c>
      <c r="AC20" s="25">
        <v>637</v>
      </c>
      <c r="AD20" s="25">
        <v>504.5</v>
      </c>
      <c r="AE20" s="26">
        <v>79</v>
      </c>
      <c r="AF20" s="25">
        <v>354.5</v>
      </c>
      <c r="AG20" s="32">
        <v>1213.4000000000001</v>
      </c>
      <c r="AH20" s="32">
        <v>1130.9000000000001</v>
      </c>
      <c r="AI20" s="19">
        <v>93</v>
      </c>
      <c r="AJ20" s="25">
        <v>481.7</v>
      </c>
      <c r="AK20" s="26">
        <v>40</v>
      </c>
      <c r="AL20" s="212" t="s">
        <v>50</v>
      </c>
      <c r="AM20" s="212" t="s">
        <v>50</v>
      </c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10" customFormat="1" ht="12" customHeight="1" x14ac:dyDescent="0.2">
      <c r="A21" s="124">
        <v>2009</v>
      </c>
      <c r="B21" s="25">
        <v>16.399999999999999</v>
      </c>
      <c r="C21" s="25">
        <v>63.7</v>
      </c>
      <c r="D21" s="25">
        <v>16.100000000000001</v>
      </c>
      <c r="E21" s="26">
        <v>25</v>
      </c>
      <c r="F21" s="25"/>
      <c r="G21" s="25"/>
      <c r="H21" s="25">
        <v>199.8</v>
      </c>
      <c r="I21" s="25">
        <v>823.3</v>
      </c>
      <c r="J21" s="25">
        <v>253.6</v>
      </c>
      <c r="K21" s="26">
        <v>31</v>
      </c>
      <c r="N21" s="25">
        <v>216.2</v>
      </c>
      <c r="O21" s="32">
        <v>887</v>
      </c>
      <c r="P21" s="25">
        <v>269.7</v>
      </c>
      <c r="Q21" s="26">
        <v>30</v>
      </c>
      <c r="R21" s="25"/>
      <c r="S21" s="26"/>
      <c r="T21" s="168">
        <v>16.399999999999999</v>
      </c>
      <c r="U21" s="168">
        <v>41.7</v>
      </c>
      <c r="V21" s="25">
        <v>21.6</v>
      </c>
      <c r="W21" s="26">
        <v>52</v>
      </c>
      <c r="X21" s="25">
        <v>409.7</v>
      </c>
      <c r="Y21" s="32">
        <v>1551.2</v>
      </c>
      <c r="Z21" s="32">
        <v>1255</v>
      </c>
      <c r="AA21" s="26">
        <v>81</v>
      </c>
      <c r="AB21" s="25">
        <v>152</v>
      </c>
      <c r="AC21" s="25">
        <v>619.79999999999995</v>
      </c>
      <c r="AD21" s="25">
        <v>532.4</v>
      </c>
      <c r="AE21" s="26">
        <v>86</v>
      </c>
      <c r="AF21" s="25">
        <v>322</v>
      </c>
      <c r="AG21" s="32">
        <v>1114.7</v>
      </c>
      <c r="AH21" s="32">
        <v>996.5</v>
      </c>
      <c r="AI21" s="19">
        <v>89</v>
      </c>
      <c r="AJ21" s="25">
        <v>303.2</v>
      </c>
      <c r="AK21" s="26">
        <v>27</v>
      </c>
      <c r="AL21" s="212" t="s">
        <v>50</v>
      </c>
      <c r="AM21" s="212" t="s">
        <v>50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s="10" customFormat="1" ht="12" customHeight="1" x14ac:dyDescent="0.2">
      <c r="A22" s="124">
        <v>2010</v>
      </c>
      <c r="B22" s="25">
        <v>22.3</v>
      </c>
      <c r="C22" s="25">
        <v>88.4</v>
      </c>
      <c r="D22" s="25">
        <v>37.4</v>
      </c>
      <c r="E22" s="26">
        <v>42</v>
      </c>
      <c r="F22" s="25"/>
      <c r="G22" s="25"/>
      <c r="H22" s="25">
        <v>188.9</v>
      </c>
      <c r="I22" s="25">
        <v>635.9</v>
      </c>
      <c r="J22" s="25">
        <v>447.7</v>
      </c>
      <c r="K22" s="26">
        <v>70</v>
      </c>
      <c r="N22" s="25">
        <v>211.2</v>
      </c>
      <c r="O22" s="32">
        <v>724.4</v>
      </c>
      <c r="P22" s="25">
        <v>485.1</v>
      </c>
      <c r="Q22" s="26">
        <v>67</v>
      </c>
      <c r="R22" s="25"/>
      <c r="S22" s="26"/>
      <c r="T22" s="168">
        <v>25.2</v>
      </c>
      <c r="U22" s="168">
        <v>68.5</v>
      </c>
      <c r="V22" s="25">
        <v>64.3</v>
      </c>
      <c r="W22" s="26">
        <v>93.9</v>
      </c>
      <c r="X22" s="25">
        <v>338.8</v>
      </c>
      <c r="Y22" s="32">
        <v>1096.2</v>
      </c>
      <c r="Z22" s="32">
        <v>535</v>
      </c>
      <c r="AA22" s="26">
        <v>49.4</v>
      </c>
      <c r="AB22" s="25">
        <v>78.599999999999994</v>
      </c>
      <c r="AC22" s="25">
        <v>244</v>
      </c>
      <c r="AD22" s="25">
        <v>55.1</v>
      </c>
      <c r="AE22" s="26">
        <v>23</v>
      </c>
      <c r="AF22" s="25">
        <v>277.89999999999998</v>
      </c>
      <c r="AG22" s="32">
        <v>809.7</v>
      </c>
      <c r="AH22" s="32">
        <v>576.5</v>
      </c>
      <c r="AI22" s="19">
        <v>71</v>
      </c>
      <c r="AJ22" s="25">
        <v>25.1</v>
      </c>
      <c r="AK22" s="26">
        <v>3</v>
      </c>
      <c r="AL22" s="212" t="s">
        <v>50</v>
      </c>
      <c r="AM22" s="212" t="s">
        <v>50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s="10" customFormat="1" ht="12" customHeight="1" x14ac:dyDescent="0.2">
      <c r="A23" s="124">
        <v>2011</v>
      </c>
      <c r="B23" s="25">
        <v>39.365000000000002</v>
      </c>
      <c r="C23" s="25">
        <v>173.4</v>
      </c>
      <c r="D23" s="25">
        <v>111.1</v>
      </c>
      <c r="E23" s="26">
        <v>64</v>
      </c>
      <c r="F23" s="25"/>
      <c r="G23" s="25"/>
      <c r="H23" s="25">
        <v>214.02799999999999</v>
      </c>
      <c r="I23" s="25">
        <v>801.4</v>
      </c>
      <c r="J23" s="25">
        <v>671.6</v>
      </c>
      <c r="K23" s="26">
        <v>84</v>
      </c>
      <c r="N23" s="25">
        <v>253.393</v>
      </c>
      <c r="O23" s="32">
        <v>974.8</v>
      </c>
      <c r="P23" s="25">
        <v>782.7</v>
      </c>
      <c r="Q23" s="26">
        <v>80</v>
      </c>
      <c r="R23" s="25"/>
      <c r="S23" s="26"/>
      <c r="T23" s="168">
        <v>26.965</v>
      </c>
      <c r="U23" s="168">
        <v>78.400000000000006</v>
      </c>
      <c r="V23" s="25">
        <v>64.8</v>
      </c>
      <c r="W23" s="26">
        <v>83</v>
      </c>
      <c r="X23" s="25">
        <v>345.346</v>
      </c>
      <c r="Y23" s="32">
        <v>1195.0999999999999</v>
      </c>
      <c r="Z23" s="32">
        <v>458.9</v>
      </c>
      <c r="AA23" s="26">
        <v>38</v>
      </c>
      <c r="AB23" s="25">
        <v>87.32</v>
      </c>
      <c r="AC23" s="25">
        <v>319.2</v>
      </c>
      <c r="AD23" s="25">
        <v>74.400000000000006</v>
      </c>
      <c r="AE23" s="26">
        <v>23</v>
      </c>
      <c r="AF23" s="25">
        <v>308.15600000000001</v>
      </c>
      <c r="AG23" s="32">
        <v>1043.0999999999999</v>
      </c>
      <c r="AH23" s="32">
        <v>943</v>
      </c>
      <c r="AI23" s="19">
        <v>90.4</v>
      </c>
      <c r="AJ23" s="25">
        <v>233.7</v>
      </c>
      <c r="AK23" s="26">
        <v>22</v>
      </c>
      <c r="AL23" s="212" t="s">
        <v>50</v>
      </c>
      <c r="AM23" s="212" t="s">
        <v>50</v>
      </c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10" customFormat="1" ht="12" customHeight="1" x14ac:dyDescent="0.2">
      <c r="A24" s="124">
        <v>2012</v>
      </c>
      <c r="B24" s="25">
        <v>23.100999999999999</v>
      </c>
      <c r="C24" s="25">
        <v>105.3</v>
      </c>
      <c r="D24" s="25">
        <v>21.2</v>
      </c>
      <c r="E24" s="26">
        <v>20</v>
      </c>
      <c r="F24" s="25"/>
      <c r="G24" s="25"/>
      <c r="H24" s="25">
        <v>204.238</v>
      </c>
      <c r="I24" s="25">
        <v>781.7</v>
      </c>
      <c r="J24" s="25">
        <v>439.4</v>
      </c>
      <c r="K24" s="26">
        <v>55</v>
      </c>
      <c r="N24" s="25">
        <v>227.339</v>
      </c>
      <c r="O24" s="32">
        <v>887.1</v>
      </c>
      <c r="P24" s="25">
        <v>448.8</v>
      </c>
      <c r="Q24" s="26">
        <v>51</v>
      </c>
      <c r="R24" s="25"/>
      <c r="S24" s="26"/>
      <c r="T24" s="168">
        <v>20.712</v>
      </c>
      <c r="U24" s="168">
        <v>64.099999999999994</v>
      </c>
      <c r="V24" s="25">
        <v>53.5</v>
      </c>
      <c r="W24" s="26">
        <v>84</v>
      </c>
      <c r="X24" s="25">
        <v>352.02199999999999</v>
      </c>
      <c r="Y24" s="32">
        <v>1214.7000000000005</v>
      </c>
      <c r="Z24" s="32">
        <v>838.1</v>
      </c>
      <c r="AA24" s="26">
        <v>69</v>
      </c>
      <c r="AB24" s="25">
        <v>99.176999999999992</v>
      </c>
      <c r="AC24" s="25">
        <v>366.6</v>
      </c>
      <c r="AD24" s="25">
        <v>261</v>
      </c>
      <c r="AE24" s="26">
        <v>71</v>
      </c>
      <c r="AF24" s="25">
        <v>313.822</v>
      </c>
      <c r="AG24" s="32">
        <v>1073.0999999999999</v>
      </c>
      <c r="AH24" s="32">
        <v>1057</v>
      </c>
      <c r="AI24" s="19">
        <v>99</v>
      </c>
      <c r="AJ24" s="25">
        <v>679.3</v>
      </c>
      <c r="AK24" s="26">
        <v>63</v>
      </c>
      <c r="AL24" s="212" t="s">
        <v>50</v>
      </c>
      <c r="AM24" s="212" t="s">
        <v>50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s="10" customFormat="1" ht="12" customHeight="1" x14ac:dyDescent="0.2">
      <c r="A25" s="124">
        <v>2013</v>
      </c>
      <c r="B25" s="25">
        <v>14.045999999999999</v>
      </c>
      <c r="C25" s="25">
        <v>42.3</v>
      </c>
      <c r="D25" s="25">
        <v>33.5</v>
      </c>
      <c r="E25" s="26">
        <v>79</v>
      </c>
      <c r="F25" s="25"/>
      <c r="G25" s="25"/>
      <c r="H25" s="25">
        <v>213.422</v>
      </c>
      <c r="I25" s="25">
        <v>827</v>
      </c>
      <c r="J25" s="25">
        <v>471.4</v>
      </c>
      <c r="K25" s="26">
        <v>57</v>
      </c>
      <c r="N25" s="25">
        <v>227.46799999999999</v>
      </c>
      <c r="O25" s="32">
        <v>869.4</v>
      </c>
      <c r="P25" s="25">
        <v>504.9</v>
      </c>
      <c r="Q25" s="26">
        <v>58</v>
      </c>
      <c r="R25" s="25"/>
      <c r="S25" s="26"/>
      <c r="T25" s="168">
        <v>12.276999999999999</v>
      </c>
      <c r="U25" s="168">
        <v>25.7</v>
      </c>
      <c r="V25" s="25">
        <v>18.8</v>
      </c>
      <c r="W25" s="26">
        <v>73</v>
      </c>
      <c r="X25" s="25">
        <v>392.96</v>
      </c>
      <c r="Y25" s="32">
        <v>1500.4</v>
      </c>
      <c r="Z25" s="32">
        <v>1167.3</v>
      </c>
      <c r="AA25" s="26">
        <v>78</v>
      </c>
      <c r="AB25" s="25">
        <v>101.4</v>
      </c>
      <c r="AC25" s="25">
        <v>403.8</v>
      </c>
      <c r="AD25" s="25">
        <v>269.2</v>
      </c>
      <c r="AE25" s="26">
        <v>67</v>
      </c>
      <c r="AF25" s="25">
        <v>344.28100000000001</v>
      </c>
      <c r="AG25" s="32">
        <v>1196.8030000000001</v>
      </c>
      <c r="AH25" s="32">
        <v>1103.452</v>
      </c>
      <c r="AI25" s="19">
        <v>92.2</v>
      </c>
      <c r="AJ25" s="25">
        <v>381.78</v>
      </c>
      <c r="AK25" s="26">
        <v>31.9</v>
      </c>
      <c r="AL25" s="212" t="s">
        <v>50</v>
      </c>
      <c r="AM25" s="212" t="s">
        <v>50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s="10" customFormat="1" ht="12" customHeight="1" x14ac:dyDescent="0.2">
      <c r="A26" s="124">
        <v>2014</v>
      </c>
      <c r="B26" s="25">
        <v>40.773000000000003</v>
      </c>
      <c r="C26" s="25">
        <v>177.3</v>
      </c>
      <c r="D26" s="25">
        <v>72.5</v>
      </c>
      <c r="E26" s="26">
        <v>41</v>
      </c>
      <c r="F26" s="25"/>
      <c r="G26" s="25"/>
      <c r="H26" s="25">
        <v>226.60400000000001</v>
      </c>
      <c r="I26" s="25">
        <v>911</v>
      </c>
      <c r="J26" s="25">
        <v>331.5</v>
      </c>
      <c r="K26" s="26">
        <v>36</v>
      </c>
      <c r="N26" s="25">
        <v>267.37700000000001</v>
      </c>
      <c r="O26" s="32">
        <v>1088.2</v>
      </c>
      <c r="P26" s="25">
        <v>404</v>
      </c>
      <c r="Q26" s="26">
        <v>37</v>
      </c>
      <c r="R26" s="25"/>
      <c r="S26" s="26"/>
      <c r="T26" s="169">
        <v>23.696999999999999</v>
      </c>
      <c r="U26" s="169">
        <v>74.900000000000006</v>
      </c>
      <c r="V26" s="25">
        <v>63.1</v>
      </c>
      <c r="W26" s="26">
        <v>84</v>
      </c>
      <c r="X26" s="25">
        <v>404.79500000000002</v>
      </c>
      <c r="Y26" s="32">
        <v>1479.1</v>
      </c>
      <c r="Z26" s="32">
        <v>1063.3</v>
      </c>
      <c r="AA26" s="26">
        <v>72</v>
      </c>
      <c r="AB26" s="25">
        <v>92.097999999999999</v>
      </c>
      <c r="AC26" s="25">
        <v>375.7</v>
      </c>
      <c r="AD26" s="25">
        <v>160.1</v>
      </c>
      <c r="AE26" s="26">
        <v>43</v>
      </c>
      <c r="AF26" s="25">
        <v>304.71300000000002</v>
      </c>
      <c r="AG26" s="32">
        <v>1038.961</v>
      </c>
      <c r="AH26" s="32">
        <v>904.61300000000006</v>
      </c>
      <c r="AI26" s="19">
        <v>87.069000000000003</v>
      </c>
      <c r="AJ26" s="25">
        <v>175.35</v>
      </c>
      <c r="AK26" s="26">
        <v>16.876999999999999</v>
      </c>
      <c r="AL26" s="212" t="s">
        <v>50</v>
      </c>
      <c r="AM26" s="212" t="s">
        <v>50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s="10" customFormat="1" ht="12" customHeight="1" x14ac:dyDescent="0.2">
      <c r="A27" s="124">
        <v>2015</v>
      </c>
      <c r="B27" s="25">
        <v>42.442999999999998</v>
      </c>
      <c r="C27" s="25">
        <v>208.8</v>
      </c>
      <c r="D27" s="25">
        <v>7.4</v>
      </c>
      <c r="E27" s="26">
        <v>4</v>
      </c>
      <c r="F27" s="25"/>
      <c r="G27" s="25"/>
      <c r="H27" s="25">
        <v>199.375</v>
      </c>
      <c r="I27" s="25">
        <v>783.3</v>
      </c>
      <c r="J27" s="25">
        <v>166.5</v>
      </c>
      <c r="K27" s="26">
        <v>21</v>
      </c>
      <c r="N27" s="25">
        <v>241.81800000000001</v>
      </c>
      <c r="O27" s="32">
        <v>992.1</v>
      </c>
      <c r="P27" s="25">
        <v>173.9</v>
      </c>
      <c r="Q27" s="26">
        <v>18</v>
      </c>
      <c r="R27" s="25"/>
      <c r="S27" s="26"/>
      <c r="T27" s="169">
        <v>31.407</v>
      </c>
      <c r="U27" s="169">
        <v>107.5</v>
      </c>
      <c r="V27" s="25">
        <v>94.6</v>
      </c>
      <c r="W27" s="26">
        <v>88</v>
      </c>
      <c r="X27" s="25">
        <v>365.70499999999998</v>
      </c>
      <c r="Y27" s="32">
        <v>1240.9000000000001</v>
      </c>
      <c r="Z27" s="32">
        <v>981.5</v>
      </c>
      <c r="AA27" s="26">
        <v>79</v>
      </c>
      <c r="AB27" s="25">
        <v>85.936000000000007</v>
      </c>
      <c r="AC27" s="25">
        <v>328.1</v>
      </c>
      <c r="AD27" s="25">
        <v>199.4</v>
      </c>
      <c r="AE27" s="26">
        <v>61</v>
      </c>
      <c r="AF27" s="25">
        <v>281.14299999999997</v>
      </c>
      <c r="AG27" s="32">
        <v>979.6</v>
      </c>
      <c r="AH27" s="32">
        <v>962.1</v>
      </c>
      <c r="AI27" s="19">
        <v>98</v>
      </c>
      <c r="AJ27" s="25">
        <v>433.5</v>
      </c>
      <c r="AK27" s="26">
        <v>44</v>
      </c>
      <c r="AL27" s="212" t="s">
        <v>50</v>
      </c>
      <c r="AM27" s="212" t="s">
        <v>50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s="10" customFormat="1" ht="12" customHeight="1" x14ac:dyDescent="0.2">
      <c r="A28" s="124">
        <v>2016</v>
      </c>
      <c r="B28" s="25">
        <v>25.17</v>
      </c>
      <c r="C28" s="25">
        <v>92.9</v>
      </c>
      <c r="D28" s="25">
        <v>6.6</v>
      </c>
      <c r="E28" s="26">
        <v>7</v>
      </c>
      <c r="F28" s="25"/>
      <c r="G28" s="25"/>
      <c r="H28" s="25">
        <v>189.941</v>
      </c>
      <c r="I28" s="25">
        <v>731</v>
      </c>
      <c r="J28" s="25">
        <v>209.3</v>
      </c>
      <c r="K28" s="26">
        <v>29</v>
      </c>
      <c r="N28" s="25">
        <v>215.11099999999999</v>
      </c>
      <c r="O28" s="32">
        <v>823.9</v>
      </c>
      <c r="P28" s="25">
        <v>215.8</v>
      </c>
      <c r="Q28" s="26">
        <v>26</v>
      </c>
      <c r="R28" s="25"/>
      <c r="S28" s="26"/>
      <c r="T28" s="169">
        <v>26.004999999999999</v>
      </c>
      <c r="U28" s="169">
        <v>86.8</v>
      </c>
      <c r="V28" s="25">
        <v>42.4</v>
      </c>
      <c r="W28" s="26">
        <v>49</v>
      </c>
      <c r="X28" s="25">
        <v>358.76</v>
      </c>
      <c r="Y28" s="32">
        <v>1282.7</v>
      </c>
      <c r="Z28" s="32">
        <v>852.8</v>
      </c>
      <c r="AA28" s="26">
        <v>66</v>
      </c>
      <c r="AB28" s="25">
        <v>77.135000000000005</v>
      </c>
      <c r="AC28" s="25">
        <v>298</v>
      </c>
      <c r="AD28" s="25">
        <v>189.5</v>
      </c>
      <c r="AE28" s="26">
        <v>64</v>
      </c>
      <c r="AF28" s="25">
        <v>304.93900000000002</v>
      </c>
      <c r="AG28" s="32">
        <v>1035.0999999999999</v>
      </c>
      <c r="AH28" s="32">
        <v>953.7</v>
      </c>
      <c r="AI28" s="19">
        <v>92</v>
      </c>
      <c r="AJ28" s="25">
        <v>400.3</v>
      </c>
      <c r="AK28" s="26">
        <v>39</v>
      </c>
      <c r="AL28" s="212" t="s">
        <v>50</v>
      </c>
      <c r="AM28" s="212" t="s">
        <v>50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s="190" customFormat="1" ht="12" customHeight="1" x14ac:dyDescent="0.2">
      <c r="A29" s="124">
        <v>2017</v>
      </c>
      <c r="B29" s="25">
        <v>34.476999999999997</v>
      </c>
      <c r="C29" s="25">
        <v>153.30000000000001</v>
      </c>
      <c r="D29" s="25">
        <v>24.3</v>
      </c>
      <c r="E29" s="26">
        <v>16</v>
      </c>
      <c r="F29" s="25"/>
      <c r="G29" s="25"/>
      <c r="H29" s="25">
        <v>159.80500000000001</v>
      </c>
      <c r="I29" s="25">
        <v>648.70000000000005</v>
      </c>
      <c r="J29" s="25">
        <v>91</v>
      </c>
      <c r="K29" s="26">
        <v>14</v>
      </c>
      <c r="N29" s="25">
        <v>194.28299999999999</v>
      </c>
      <c r="O29" s="32">
        <v>802</v>
      </c>
      <c r="P29" s="25">
        <v>115.3</v>
      </c>
      <c r="Q29" s="26">
        <v>14</v>
      </c>
      <c r="R29" s="25"/>
      <c r="S29" s="26"/>
      <c r="T29" s="169">
        <v>28.939</v>
      </c>
      <c r="U29" s="169">
        <v>113.5</v>
      </c>
      <c r="V29" s="25">
        <v>47.5</v>
      </c>
      <c r="W29" s="26">
        <v>42</v>
      </c>
      <c r="X29" s="25">
        <v>284.61099999999999</v>
      </c>
      <c r="Y29" s="32">
        <v>1135.3</v>
      </c>
      <c r="Z29" s="32">
        <v>737.9</v>
      </c>
      <c r="AA29" s="26">
        <v>65</v>
      </c>
      <c r="AB29" s="25">
        <v>73.736999999999995</v>
      </c>
      <c r="AC29" s="25">
        <v>324.8</v>
      </c>
      <c r="AD29" s="25">
        <v>285.8</v>
      </c>
      <c r="AE29" s="26">
        <v>88</v>
      </c>
      <c r="AF29" s="25">
        <v>269.49900000000002</v>
      </c>
      <c r="AG29" s="32">
        <v>1013.9</v>
      </c>
      <c r="AH29" s="32">
        <v>981.8</v>
      </c>
      <c r="AI29" s="19">
        <v>97</v>
      </c>
      <c r="AJ29" s="25">
        <v>473</v>
      </c>
      <c r="AK29" s="26">
        <v>47</v>
      </c>
      <c r="AL29" s="212" t="s">
        <v>50</v>
      </c>
      <c r="AM29" s="212" t="s">
        <v>50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  <c r="IP29" s="189"/>
      <c r="IQ29" s="189"/>
      <c r="IR29" s="189"/>
      <c r="IS29" s="189"/>
      <c r="IT29" s="189"/>
      <c r="IU29" s="189"/>
      <c r="IV29" s="189"/>
    </row>
    <row r="30" spans="1:256" s="6" customFormat="1" ht="12" customHeight="1" x14ac:dyDescent="0.2">
      <c r="A30" s="131">
        <v>2018</v>
      </c>
      <c r="B30" s="25">
        <v>10.544</v>
      </c>
      <c r="C30" s="25">
        <v>26.8</v>
      </c>
      <c r="D30" s="25">
        <v>20.100000000000001</v>
      </c>
      <c r="E30" s="26">
        <v>75</v>
      </c>
      <c r="F30" s="25"/>
      <c r="G30" s="193"/>
      <c r="H30" s="25">
        <v>167.233</v>
      </c>
      <c r="I30" s="193">
        <v>467.9</v>
      </c>
      <c r="J30" s="193">
        <v>403.2</v>
      </c>
      <c r="K30" s="47">
        <v>86</v>
      </c>
      <c r="N30" s="193">
        <v>177.77699999999999</v>
      </c>
      <c r="O30" s="194">
        <v>494.7</v>
      </c>
      <c r="P30" s="193">
        <v>423.3</v>
      </c>
      <c r="Q30" s="47">
        <v>86</v>
      </c>
      <c r="R30" s="193"/>
      <c r="S30" s="47"/>
      <c r="T30" s="193">
        <v>16.417999999999999</v>
      </c>
      <c r="U30" s="193">
        <v>42.3</v>
      </c>
      <c r="V30" s="193">
        <v>38.1</v>
      </c>
      <c r="W30" s="47">
        <v>90</v>
      </c>
      <c r="X30" s="194">
        <v>319.22500000000002</v>
      </c>
      <c r="Y30" s="194">
        <v>1051</v>
      </c>
      <c r="Z30" s="193">
        <v>667.3</v>
      </c>
      <c r="AA30" s="47">
        <v>63</v>
      </c>
      <c r="AB30" s="193">
        <v>85.867999999999995</v>
      </c>
      <c r="AC30" s="193">
        <v>285</v>
      </c>
      <c r="AD30" s="193">
        <v>117.7</v>
      </c>
      <c r="AE30" s="195">
        <v>41</v>
      </c>
      <c r="AF30" s="193">
        <v>288.72899999999998</v>
      </c>
      <c r="AG30" s="193">
        <v>818.2</v>
      </c>
      <c r="AH30" s="193">
        <v>527.4</v>
      </c>
      <c r="AI30" s="196">
        <v>64</v>
      </c>
      <c r="AJ30" s="193">
        <v>16.899999999999999</v>
      </c>
      <c r="AK30" s="197">
        <v>2</v>
      </c>
      <c r="AL30" s="212" t="s">
        <v>50</v>
      </c>
      <c r="AM30" s="212" t="s">
        <v>50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</row>
    <row r="31" spans="1:256" s="6" customFormat="1" ht="12" customHeight="1" x14ac:dyDescent="0.2">
      <c r="A31" s="131">
        <v>2019</v>
      </c>
      <c r="B31" s="25">
        <v>39.530999999999999</v>
      </c>
      <c r="C31" s="25">
        <v>222.3</v>
      </c>
      <c r="D31" s="25">
        <v>59.5</v>
      </c>
      <c r="E31" s="26">
        <v>27</v>
      </c>
      <c r="F31" s="25"/>
      <c r="G31" s="25"/>
      <c r="H31" s="25">
        <v>158.07400000000001</v>
      </c>
      <c r="I31" s="25">
        <v>679.3</v>
      </c>
      <c r="J31" s="25">
        <v>367.9</v>
      </c>
      <c r="K31" s="26">
        <v>54</v>
      </c>
      <c r="N31" s="25">
        <v>197.60599999999999</v>
      </c>
      <c r="O31" s="32">
        <v>901.6</v>
      </c>
      <c r="P31" s="25">
        <v>427.4</v>
      </c>
      <c r="Q31" s="26">
        <v>47</v>
      </c>
      <c r="R31" s="25"/>
      <c r="S31" s="26"/>
      <c r="T31" s="25">
        <v>37.854999999999997</v>
      </c>
      <c r="U31" s="25">
        <v>182.5</v>
      </c>
      <c r="V31" s="25">
        <v>163.30000000000001</v>
      </c>
      <c r="W31" s="26">
        <v>89</v>
      </c>
      <c r="X31" s="25">
        <v>322.18</v>
      </c>
      <c r="Y31" s="32">
        <v>1353.5</v>
      </c>
      <c r="Z31" s="32">
        <v>1057.2</v>
      </c>
      <c r="AA31" s="26">
        <v>78</v>
      </c>
      <c r="AB31" s="25">
        <v>75.704999999999998</v>
      </c>
      <c r="AC31" s="25">
        <v>328.7</v>
      </c>
      <c r="AD31" s="25">
        <v>174</v>
      </c>
      <c r="AE31" s="26">
        <v>53</v>
      </c>
      <c r="AF31" s="25">
        <v>297.49200000000002</v>
      </c>
      <c r="AG31" s="32">
        <v>1169.8</v>
      </c>
      <c r="AH31" s="25">
        <v>1100.8</v>
      </c>
      <c r="AI31" s="19">
        <v>94</v>
      </c>
      <c r="AJ31" s="25">
        <v>508.4</v>
      </c>
      <c r="AK31" s="26">
        <v>43</v>
      </c>
      <c r="AL31" s="212" t="s">
        <v>50</v>
      </c>
      <c r="AM31" s="212" t="s">
        <v>50</v>
      </c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256" s="6" customFormat="1" ht="12" customHeight="1" x14ac:dyDescent="0.2">
      <c r="A32" s="131">
        <v>2020</v>
      </c>
      <c r="B32" s="25">
        <v>22.689999999999994</v>
      </c>
      <c r="C32" s="25">
        <v>101.13999999999999</v>
      </c>
      <c r="D32" s="25">
        <v>26.3</v>
      </c>
      <c r="E32" s="26">
        <v>26</v>
      </c>
      <c r="F32" s="25"/>
      <c r="G32" s="25"/>
      <c r="H32" s="25">
        <v>176.08</v>
      </c>
      <c r="I32" s="25">
        <v>576.2399999999999</v>
      </c>
      <c r="J32" s="25">
        <v>278.82</v>
      </c>
      <c r="K32" s="26">
        <v>47</v>
      </c>
      <c r="N32" s="25">
        <v>198.78</v>
      </c>
      <c r="O32" s="32">
        <v>677.33999999999992</v>
      </c>
      <c r="P32" s="25">
        <v>303.11999999999995</v>
      </c>
      <c r="Q32" s="26">
        <v>44</v>
      </c>
      <c r="R32" s="25"/>
      <c r="S32" s="26"/>
      <c r="T32" s="25">
        <v>18.68</v>
      </c>
      <c r="U32" s="25">
        <v>67.38</v>
      </c>
      <c r="V32" s="25">
        <v>57.45000000000001</v>
      </c>
      <c r="W32" s="26">
        <v>89</v>
      </c>
      <c r="X32" s="25">
        <v>314.82000000000005</v>
      </c>
      <c r="Y32" s="32">
        <v>1109.55</v>
      </c>
      <c r="Z32" s="32">
        <v>719.65</v>
      </c>
      <c r="AA32" s="26">
        <v>65</v>
      </c>
      <c r="AB32" s="25">
        <v>77.260000000000005</v>
      </c>
      <c r="AC32" s="25">
        <v>272.29000000000002</v>
      </c>
      <c r="AD32" s="25">
        <v>128.53</v>
      </c>
      <c r="AE32" s="26">
        <v>50</v>
      </c>
      <c r="AF32" s="25">
        <v>324.47000000000003</v>
      </c>
      <c r="AG32" s="32">
        <v>1194.5700000000002</v>
      </c>
      <c r="AH32" s="25">
        <v>1091.0199999999998</v>
      </c>
      <c r="AI32" s="19">
        <v>91</v>
      </c>
      <c r="AJ32" s="25">
        <v>326.57999999999993</v>
      </c>
      <c r="AK32" s="26">
        <v>27</v>
      </c>
      <c r="AL32" s="212" t="s">
        <v>50</v>
      </c>
      <c r="AM32" s="212" t="s">
        <v>50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</row>
    <row r="33" spans="1:256" s="192" customFormat="1" ht="12" customHeight="1" x14ac:dyDescent="0.2">
      <c r="A33" s="133">
        <v>2021</v>
      </c>
      <c r="B33" s="51">
        <f>'2021 ELY'!B34</f>
        <v>54.14</v>
      </c>
      <c r="C33" s="51">
        <f>'2021 ELY'!C34</f>
        <v>259.52999999999997</v>
      </c>
      <c r="D33" s="51">
        <f>'2021 ELY'!D34</f>
        <v>57.97</v>
      </c>
      <c r="E33" s="45">
        <f>'2021 ELY'!E34</f>
        <v>22</v>
      </c>
      <c r="F33" s="51">
        <f>'2021 ELY'!F34</f>
        <v>163.47</v>
      </c>
      <c r="G33" s="45">
        <f>'2021 ELY'!G34</f>
        <v>63</v>
      </c>
      <c r="H33" s="51">
        <f>'2021 ELY'!H34</f>
        <v>158.27000000000001</v>
      </c>
      <c r="I33" s="51">
        <f>'2021 ELY'!I34</f>
        <v>418.15</v>
      </c>
      <c r="J33" s="51">
        <f>'2021 ELY'!J34</f>
        <v>174.11</v>
      </c>
      <c r="K33" s="45">
        <f>'2021 ELY'!K34</f>
        <v>42</v>
      </c>
      <c r="L33" s="51">
        <f>'2021 ELY'!L34</f>
        <v>231.82</v>
      </c>
      <c r="M33" s="45">
        <f>'2021 ELY'!M34</f>
        <v>55</v>
      </c>
      <c r="N33" s="51">
        <f>'2021 ELY'!N34</f>
        <v>212.41</v>
      </c>
      <c r="O33" s="51">
        <f>'2021 ELY'!O34</f>
        <v>677.68</v>
      </c>
      <c r="P33" s="51">
        <f>'2021 ELY'!P34</f>
        <v>232.08</v>
      </c>
      <c r="Q33" s="45">
        <f>'2021 ELY'!Q34</f>
        <v>34</v>
      </c>
      <c r="R33" s="51">
        <f>'2021 ELY'!R34</f>
        <v>395.28999999999996</v>
      </c>
      <c r="S33" s="45">
        <f>'2021 ELY'!S34</f>
        <v>58.329890213670176</v>
      </c>
      <c r="T33" s="51">
        <f>'2021 ELY'!T34</f>
        <v>18.18</v>
      </c>
      <c r="U33" s="51">
        <f>'2021 ELY'!U34</f>
        <v>66.83</v>
      </c>
      <c r="V33" s="51">
        <f>'2021 ELY'!V34</f>
        <v>62.81</v>
      </c>
      <c r="W33" s="45">
        <f>'2021 ELY'!W34</f>
        <v>94</v>
      </c>
      <c r="X33" s="51">
        <f>'2021 ELY'!X34</f>
        <v>319.58999999999997</v>
      </c>
      <c r="Y33" s="51">
        <f>'2021 ELY'!Y34</f>
        <v>870.06</v>
      </c>
      <c r="Z33" s="51">
        <f>'2021 ELY'!Z34</f>
        <v>543.47</v>
      </c>
      <c r="AA33" s="45">
        <f>'2021 ELY'!AA34</f>
        <v>62</v>
      </c>
      <c r="AB33" s="51">
        <f>'2021 ELY'!AB34</f>
        <v>68.37</v>
      </c>
      <c r="AC33" s="51">
        <f>'2021 ELY'!AC34</f>
        <v>162.22</v>
      </c>
      <c r="AD33" s="51">
        <f>'2021 ELY'!AD34</f>
        <v>29.1</v>
      </c>
      <c r="AE33" s="45">
        <f>'2021 ELY'!AE34</f>
        <v>18</v>
      </c>
      <c r="AF33" s="51">
        <f>'2021 ELY'!AF34</f>
        <v>314.24</v>
      </c>
      <c r="AG33" s="51">
        <f>'2021 ELY'!AG34</f>
        <v>790.24</v>
      </c>
      <c r="AH33" s="51">
        <f>'2021 ELY'!AH34</f>
        <v>557.63</v>
      </c>
      <c r="AI33" s="45">
        <f>'2021 ELY'!AI34</f>
        <v>71</v>
      </c>
      <c r="AJ33" s="51">
        <f>'2021 ELY'!AJ34</f>
        <v>86.94</v>
      </c>
      <c r="AK33" s="45">
        <f>'2021 ELY'!AK34</f>
        <v>11</v>
      </c>
      <c r="AL33" s="51">
        <f>'2021 ELY'!AL34</f>
        <v>207.96</v>
      </c>
      <c r="AM33" s="45">
        <f>'2021 ELY'!AM34</f>
        <v>26</v>
      </c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spans="1:256" s="10" customFormat="1" ht="9.6" customHeight="1" x14ac:dyDescent="0.2">
      <c r="A34" s="97"/>
      <c r="B34" s="51"/>
      <c r="C34" s="51"/>
      <c r="D34" s="51"/>
      <c r="E34" s="45"/>
      <c r="F34" s="51"/>
      <c r="G34" s="51"/>
      <c r="H34" s="51"/>
      <c r="I34" s="51"/>
      <c r="J34" s="51"/>
      <c r="K34" s="45"/>
      <c r="N34" s="51"/>
      <c r="O34" s="50"/>
      <c r="P34" s="51"/>
      <c r="Q34" s="45"/>
      <c r="R34" s="51"/>
      <c r="S34" s="45"/>
      <c r="T34" s="51"/>
      <c r="U34" s="51"/>
      <c r="V34" s="51"/>
      <c r="W34" s="45"/>
      <c r="X34" s="51"/>
      <c r="Y34" s="50"/>
      <c r="Z34" s="50"/>
      <c r="AA34" s="45"/>
      <c r="AB34" s="51"/>
      <c r="AC34" s="51"/>
      <c r="AD34" s="51"/>
      <c r="AE34" s="45"/>
      <c r="AF34" s="51"/>
      <c r="AG34" s="50"/>
      <c r="AH34" s="50"/>
      <c r="AI34" s="71"/>
      <c r="AJ34" s="51"/>
      <c r="AK34" s="45"/>
      <c r="AL34" s="51"/>
      <c r="AM34" s="45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s="12" customFormat="1" ht="11.45" customHeight="1" x14ac:dyDescent="0.2">
      <c r="A35" s="22" t="s">
        <v>91</v>
      </c>
      <c r="B35" s="25"/>
      <c r="C35" s="25"/>
      <c r="D35" s="25"/>
      <c r="E35" s="26"/>
      <c r="F35" s="25"/>
      <c r="G35" s="32"/>
      <c r="H35" s="25"/>
      <c r="I35" s="32"/>
      <c r="J35" s="46"/>
      <c r="K35" s="26"/>
      <c r="N35" s="25"/>
      <c r="O35" s="32"/>
      <c r="P35" s="25"/>
      <c r="Q35" s="26"/>
      <c r="R35" s="25"/>
      <c r="S35" s="26"/>
      <c r="T35" s="45"/>
      <c r="U35" s="51"/>
      <c r="V35" s="51"/>
      <c r="W35" s="45"/>
      <c r="X35" s="51"/>
      <c r="Y35" s="50"/>
      <c r="Z35" s="50"/>
      <c r="AA35" s="45"/>
      <c r="AB35" s="51"/>
      <c r="AC35" s="51"/>
      <c r="AD35" s="51"/>
      <c r="AE35" s="45"/>
      <c r="AF35" s="51"/>
      <c r="AG35" s="50"/>
      <c r="AH35" s="50"/>
      <c r="AI35" s="71"/>
      <c r="AJ35" s="51"/>
      <c r="AK35" s="45"/>
      <c r="AL35" s="51"/>
      <c r="AM35" s="45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s="10" customFormat="1" ht="12" customHeight="1" x14ac:dyDescent="0.2">
      <c r="A36" s="23" t="s">
        <v>92</v>
      </c>
      <c r="B36" s="51"/>
      <c r="C36" s="51"/>
      <c r="D36" s="51"/>
      <c r="E36" s="45"/>
      <c r="F36" s="51"/>
      <c r="G36" s="51"/>
      <c r="H36" s="51"/>
      <c r="I36" s="51"/>
      <c r="J36" s="51"/>
      <c r="K36" s="45"/>
      <c r="N36" s="51"/>
      <c r="O36" s="50"/>
      <c r="P36" s="51"/>
      <c r="Q36" s="45"/>
      <c r="R36" s="51"/>
      <c r="S36" s="45"/>
      <c r="T36" s="51"/>
      <c r="U36" s="51"/>
      <c r="V36" s="51"/>
      <c r="W36" s="45"/>
      <c r="X36" s="51"/>
      <c r="Y36" s="50"/>
      <c r="Z36" s="50"/>
      <c r="AA36" s="45"/>
      <c r="AB36" s="51"/>
      <c r="AC36" s="51"/>
      <c r="AD36" s="51"/>
      <c r="AE36" s="45"/>
      <c r="AF36" s="51"/>
      <c r="AG36" s="50"/>
      <c r="AH36" s="50"/>
      <c r="AI36" s="71"/>
      <c r="AJ36" s="51"/>
      <c r="AK36" s="45"/>
      <c r="AL36" s="51"/>
      <c r="AM36" s="45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s="10" customFormat="1" ht="12" customHeight="1" x14ac:dyDescent="0.2">
      <c r="A37" s="102" t="s">
        <v>93</v>
      </c>
      <c r="B37" s="125"/>
      <c r="C37" s="125"/>
      <c r="D37" s="125"/>
      <c r="E37" s="126"/>
      <c r="F37" s="125"/>
      <c r="G37" s="125"/>
      <c r="H37" s="125"/>
      <c r="I37" s="125"/>
      <c r="J37" s="125"/>
      <c r="K37" s="126"/>
      <c r="L37" s="126"/>
      <c r="M37" s="126"/>
      <c r="N37" s="125"/>
      <c r="O37" s="127"/>
      <c r="P37" s="125"/>
      <c r="Q37" s="126"/>
      <c r="R37" s="125"/>
      <c r="S37" s="126"/>
      <c r="T37" s="125"/>
      <c r="U37" s="125"/>
      <c r="V37" s="125"/>
      <c r="W37" s="126"/>
      <c r="X37" s="128"/>
      <c r="Y37" s="128"/>
      <c r="Z37" s="128"/>
      <c r="AA37" s="129"/>
      <c r="AB37" s="128"/>
      <c r="AC37" s="128"/>
      <c r="AD37" s="128"/>
      <c r="AE37" s="129"/>
      <c r="AF37" s="128"/>
      <c r="AG37" s="128"/>
      <c r="AH37" s="128"/>
      <c r="AI37" s="130"/>
      <c r="AJ37" s="128"/>
      <c r="AK37" s="129"/>
      <c r="AL37" s="128"/>
      <c r="AM37" s="129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s="10" customFormat="1" ht="12" customHeight="1" x14ac:dyDescent="0.2">
      <c r="A38" s="131">
        <v>2013</v>
      </c>
      <c r="B38" s="25">
        <v>0.6</v>
      </c>
      <c r="C38" s="25">
        <v>1</v>
      </c>
      <c r="D38" s="25" t="s">
        <v>50</v>
      </c>
      <c r="E38" s="26" t="s">
        <v>50</v>
      </c>
      <c r="F38" s="26" t="s">
        <v>50</v>
      </c>
      <c r="G38" s="26" t="s">
        <v>50</v>
      </c>
      <c r="H38" s="25">
        <v>5.46</v>
      </c>
      <c r="I38" s="25">
        <v>11.97</v>
      </c>
      <c r="J38" s="25">
        <v>3.6869999999999998</v>
      </c>
      <c r="K38" s="26">
        <v>31</v>
      </c>
      <c r="N38" s="25">
        <v>6.1</v>
      </c>
      <c r="O38" s="32">
        <v>13</v>
      </c>
      <c r="P38" s="25" t="s">
        <v>50</v>
      </c>
      <c r="Q38" s="26" t="s">
        <v>50</v>
      </c>
      <c r="R38" s="25" t="s">
        <v>50</v>
      </c>
      <c r="S38" s="26" t="s">
        <v>50</v>
      </c>
      <c r="T38" s="25">
        <v>3.14</v>
      </c>
      <c r="U38" s="25">
        <v>4.24</v>
      </c>
      <c r="V38" s="25">
        <v>1.64</v>
      </c>
      <c r="W38" s="26">
        <v>39</v>
      </c>
      <c r="X38" s="48">
        <v>3.8149999999999999</v>
      </c>
      <c r="Y38" s="48">
        <v>8.73</v>
      </c>
      <c r="Z38" s="48">
        <v>3.4830000000000001</v>
      </c>
      <c r="AA38" s="49">
        <v>40</v>
      </c>
      <c r="AB38" s="48">
        <v>1.427</v>
      </c>
      <c r="AC38" s="48">
        <v>3.6789999999999998</v>
      </c>
      <c r="AD38" s="25" t="s">
        <v>50</v>
      </c>
      <c r="AE38" s="26" t="s">
        <v>50</v>
      </c>
      <c r="AF38" s="48">
        <v>22.1</v>
      </c>
      <c r="AG38" s="48">
        <v>46.1</v>
      </c>
      <c r="AH38" s="48">
        <v>42.088999999999999</v>
      </c>
      <c r="AI38" s="19">
        <v>91</v>
      </c>
      <c r="AJ38" s="48">
        <v>17.655999999999999</v>
      </c>
      <c r="AK38" s="49">
        <v>38</v>
      </c>
      <c r="AL38" s="212" t="s">
        <v>50</v>
      </c>
      <c r="AM38" s="212" t="s">
        <v>50</v>
      </c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s="10" customFormat="1" ht="12" customHeight="1" x14ac:dyDescent="0.2">
      <c r="A39" s="131">
        <v>2014</v>
      </c>
      <c r="B39" s="25">
        <v>1.127</v>
      </c>
      <c r="C39" s="25">
        <v>2.7</v>
      </c>
      <c r="D39" s="25" t="s">
        <v>50</v>
      </c>
      <c r="E39" s="26" t="s">
        <v>50</v>
      </c>
      <c r="F39" s="26" t="s">
        <v>50</v>
      </c>
      <c r="G39" s="26" t="s">
        <v>50</v>
      </c>
      <c r="H39" s="25">
        <v>5.5810000000000004</v>
      </c>
      <c r="I39" s="25">
        <v>12.2</v>
      </c>
      <c r="J39" s="25">
        <v>4.3</v>
      </c>
      <c r="K39" s="26">
        <v>36</v>
      </c>
      <c r="N39" s="25">
        <v>6.7080000000000002</v>
      </c>
      <c r="O39" s="32">
        <v>14.9</v>
      </c>
      <c r="P39" s="25">
        <v>4.3</v>
      </c>
      <c r="Q39" s="26">
        <v>29</v>
      </c>
      <c r="R39" s="25">
        <v>53.7</v>
      </c>
      <c r="S39" s="26">
        <v>78.400000000000006</v>
      </c>
      <c r="T39" s="25">
        <v>4.7679999999999998</v>
      </c>
      <c r="U39" s="25">
        <v>9</v>
      </c>
      <c r="V39" s="25">
        <v>6</v>
      </c>
      <c r="W39" s="26">
        <v>67</v>
      </c>
      <c r="X39" s="48">
        <v>4.9260000000000002</v>
      </c>
      <c r="Y39" s="48">
        <v>10.5</v>
      </c>
      <c r="Z39" s="48">
        <v>5.0999999999999996</v>
      </c>
      <c r="AA39" s="49">
        <v>49</v>
      </c>
      <c r="AB39" s="48">
        <v>1.3919999999999999</v>
      </c>
      <c r="AC39" s="48">
        <v>3.4</v>
      </c>
      <c r="AD39" s="25" t="s">
        <v>50</v>
      </c>
      <c r="AE39" s="26" t="s">
        <v>50</v>
      </c>
      <c r="AF39" s="48">
        <v>21</v>
      </c>
      <c r="AG39" s="48">
        <v>40.46</v>
      </c>
      <c r="AH39" s="48">
        <v>31.922999999999998</v>
      </c>
      <c r="AI39" s="19">
        <v>78.900000000000006</v>
      </c>
      <c r="AJ39" s="48">
        <v>16.588999999999999</v>
      </c>
      <c r="AK39" s="49">
        <v>41</v>
      </c>
      <c r="AL39" s="212" t="s">
        <v>50</v>
      </c>
      <c r="AM39" s="212" t="s">
        <v>50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s="10" customFormat="1" ht="12" customHeight="1" x14ac:dyDescent="0.2">
      <c r="A40" s="131">
        <v>2015</v>
      </c>
      <c r="B40" s="25">
        <v>1.27</v>
      </c>
      <c r="C40" s="25">
        <v>3.5</v>
      </c>
      <c r="D40" s="25" t="s">
        <v>50</v>
      </c>
      <c r="E40" s="26" t="s">
        <v>50</v>
      </c>
      <c r="F40" s="26" t="s">
        <v>50</v>
      </c>
      <c r="G40" s="26" t="s">
        <v>50</v>
      </c>
      <c r="H40" s="25">
        <v>4.415</v>
      </c>
      <c r="I40" s="25">
        <v>8.9</v>
      </c>
      <c r="J40" s="25" t="s">
        <v>50</v>
      </c>
      <c r="K40" s="26" t="s">
        <v>50</v>
      </c>
      <c r="N40" s="25">
        <v>5.6859999999999999</v>
      </c>
      <c r="O40" s="32">
        <v>12.4</v>
      </c>
      <c r="P40" s="25" t="s">
        <v>50</v>
      </c>
      <c r="Q40" s="26" t="s">
        <v>50</v>
      </c>
      <c r="R40" s="25" t="s">
        <v>50</v>
      </c>
      <c r="S40" s="26" t="s">
        <v>50</v>
      </c>
      <c r="T40" s="25">
        <v>5.2380000000000004</v>
      </c>
      <c r="U40" s="25">
        <v>8.8000000000000007</v>
      </c>
      <c r="V40" s="25">
        <v>6.9</v>
      </c>
      <c r="W40" s="26">
        <v>79</v>
      </c>
      <c r="X40" s="48">
        <v>3.3879999999999999</v>
      </c>
      <c r="Y40" s="48">
        <v>8.1999999999999993</v>
      </c>
      <c r="Z40" s="48">
        <v>1.5</v>
      </c>
      <c r="AA40" s="49">
        <v>18</v>
      </c>
      <c r="AB40" s="48">
        <v>0.53800000000000003</v>
      </c>
      <c r="AC40" s="48">
        <v>1.2</v>
      </c>
      <c r="AD40" s="25" t="s">
        <v>50</v>
      </c>
      <c r="AE40" s="26" t="s">
        <v>50</v>
      </c>
      <c r="AF40" s="48">
        <v>20.83</v>
      </c>
      <c r="AG40" s="48">
        <v>45.4</v>
      </c>
      <c r="AH40" s="48">
        <v>42.9</v>
      </c>
      <c r="AI40" s="19">
        <v>94.5</v>
      </c>
      <c r="AJ40" s="48">
        <v>28.1</v>
      </c>
      <c r="AK40" s="49">
        <v>62</v>
      </c>
      <c r="AL40" s="212" t="s">
        <v>50</v>
      </c>
      <c r="AM40" s="212" t="s">
        <v>50</v>
      </c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s="10" customFormat="1" ht="12" customHeight="1" x14ac:dyDescent="0.2">
      <c r="A41" s="131">
        <v>2016</v>
      </c>
      <c r="B41" s="25">
        <v>0.85599999999999998</v>
      </c>
      <c r="C41" s="25">
        <v>1.7</v>
      </c>
      <c r="D41" s="25" t="s">
        <v>50</v>
      </c>
      <c r="E41" s="26" t="s">
        <v>50</v>
      </c>
      <c r="F41" s="26" t="s">
        <v>50</v>
      </c>
      <c r="G41" s="26" t="s">
        <v>50</v>
      </c>
      <c r="H41" s="25">
        <v>3.41</v>
      </c>
      <c r="I41" s="25">
        <v>5.8</v>
      </c>
      <c r="J41" s="25">
        <v>0.4</v>
      </c>
      <c r="K41" s="26">
        <v>7</v>
      </c>
      <c r="N41" s="25">
        <v>4.266</v>
      </c>
      <c r="O41" s="32">
        <v>7.6</v>
      </c>
      <c r="P41" s="25">
        <v>0.4</v>
      </c>
      <c r="Q41" s="26">
        <v>5.3</v>
      </c>
      <c r="R41" s="25">
        <v>10.199999999999999</v>
      </c>
      <c r="S41" s="26">
        <v>15.1</v>
      </c>
      <c r="T41" s="25">
        <v>4.4610000000000003</v>
      </c>
      <c r="U41" s="25">
        <v>7.8</v>
      </c>
      <c r="V41" s="25">
        <v>4.5999999999999996</v>
      </c>
      <c r="W41" s="26">
        <v>58</v>
      </c>
      <c r="X41" s="48">
        <v>3.569</v>
      </c>
      <c r="Y41" s="48">
        <v>6.7</v>
      </c>
      <c r="Z41" s="48">
        <v>0.5</v>
      </c>
      <c r="AA41" s="49">
        <v>7</v>
      </c>
      <c r="AB41" s="48">
        <v>0.68899999999999995</v>
      </c>
      <c r="AC41" s="48">
        <v>1.4</v>
      </c>
      <c r="AD41" s="25" t="s">
        <v>50</v>
      </c>
      <c r="AE41" s="26" t="s">
        <v>50</v>
      </c>
      <c r="AF41" s="48">
        <v>24.847000000000001</v>
      </c>
      <c r="AG41" s="48">
        <v>45.6</v>
      </c>
      <c r="AH41" s="48">
        <v>43.4</v>
      </c>
      <c r="AI41" s="19">
        <v>95.2</v>
      </c>
      <c r="AJ41" s="48">
        <v>19.3</v>
      </c>
      <c r="AK41" s="49">
        <v>42</v>
      </c>
      <c r="AL41" s="212" t="s">
        <v>50</v>
      </c>
      <c r="AM41" s="212" t="s">
        <v>50</v>
      </c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s="198" customFormat="1" ht="9.9499999999999993" customHeight="1" x14ac:dyDescent="0.2">
      <c r="A42" s="131">
        <v>2017</v>
      </c>
      <c r="B42" s="25">
        <v>0.91400000000000003</v>
      </c>
      <c r="C42" s="25">
        <v>2.2999999999999998</v>
      </c>
      <c r="D42" s="25" t="s">
        <v>50</v>
      </c>
      <c r="E42" s="26" t="s">
        <v>50</v>
      </c>
      <c r="F42" s="26" t="s">
        <v>50</v>
      </c>
      <c r="G42" s="26" t="s">
        <v>50</v>
      </c>
      <c r="H42" s="25">
        <v>3.5089999999999999</v>
      </c>
      <c r="I42" s="25">
        <v>8.8000000000000007</v>
      </c>
      <c r="J42" s="25">
        <v>0.5</v>
      </c>
      <c r="K42" s="26">
        <v>6</v>
      </c>
      <c r="N42" s="25">
        <v>4.423</v>
      </c>
      <c r="O42" s="32">
        <v>11.1</v>
      </c>
      <c r="P42" s="25">
        <v>0.5</v>
      </c>
      <c r="Q42" s="26">
        <v>4</v>
      </c>
      <c r="R42" s="25">
        <v>7.5</v>
      </c>
      <c r="S42" s="26">
        <v>11</v>
      </c>
      <c r="T42" s="25">
        <v>2.8420000000000001</v>
      </c>
      <c r="U42" s="25">
        <v>5.8</v>
      </c>
      <c r="V42" s="25">
        <v>2.2000000000000002</v>
      </c>
      <c r="W42" s="26">
        <v>38</v>
      </c>
      <c r="X42" s="48">
        <v>3.0870000000000002</v>
      </c>
      <c r="Y42" s="48">
        <v>8.1999999999999993</v>
      </c>
      <c r="Z42" s="48">
        <v>1.3</v>
      </c>
      <c r="AA42" s="49">
        <v>15</v>
      </c>
      <c r="AB42" s="48">
        <v>0.999</v>
      </c>
      <c r="AC42" s="48">
        <v>2.4</v>
      </c>
      <c r="AD42" s="25" t="s">
        <v>50</v>
      </c>
      <c r="AE42" s="26" t="s">
        <v>50</v>
      </c>
      <c r="AF42" s="48">
        <v>24.114000000000001</v>
      </c>
      <c r="AG42" s="48">
        <v>59.2</v>
      </c>
      <c r="AH42" s="48">
        <v>54.5</v>
      </c>
      <c r="AI42" s="19">
        <v>92.1</v>
      </c>
      <c r="AJ42" s="48">
        <v>33.700000000000003</v>
      </c>
      <c r="AK42" s="49">
        <v>57</v>
      </c>
      <c r="AL42" s="212" t="s">
        <v>50</v>
      </c>
      <c r="AM42" s="212" t="s">
        <v>50</v>
      </c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189"/>
      <c r="IC42" s="189"/>
      <c r="ID42" s="189"/>
      <c r="IE42" s="189"/>
      <c r="IF42" s="189"/>
      <c r="IG42" s="189"/>
      <c r="IH42" s="189"/>
      <c r="II42" s="189"/>
      <c r="IJ42" s="189"/>
      <c r="IK42" s="189"/>
      <c r="IL42" s="189"/>
      <c r="IM42" s="189"/>
      <c r="IN42" s="189"/>
      <c r="IO42" s="189"/>
      <c r="IP42" s="189"/>
      <c r="IQ42" s="189"/>
      <c r="IR42" s="189"/>
      <c r="IS42" s="189"/>
      <c r="IT42" s="189"/>
      <c r="IU42" s="189"/>
      <c r="IV42" s="189"/>
    </row>
    <row r="43" spans="1:256" s="5" customFormat="1" ht="11.45" customHeight="1" x14ac:dyDescent="0.2">
      <c r="A43" s="131">
        <v>2018</v>
      </c>
      <c r="B43" s="25">
        <v>0.86</v>
      </c>
      <c r="C43" s="25">
        <v>1.9</v>
      </c>
      <c r="D43" s="25" t="s">
        <v>50</v>
      </c>
      <c r="E43" s="26" t="s">
        <v>50</v>
      </c>
      <c r="F43" s="26" t="s">
        <v>50</v>
      </c>
      <c r="G43" s="26" t="s">
        <v>50</v>
      </c>
      <c r="H43" s="25">
        <v>4.8929999999999998</v>
      </c>
      <c r="I43" s="25">
        <v>8</v>
      </c>
      <c r="J43" s="25">
        <v>7.4</v>
      </c>
      <c r="K43" s="26">
        <v>93</v>
      </c>
      <c r="N43" s="25">
        <v>5.7519999999999998</v>
      </c>
      <c r="O43" s="32">
        <v>10</v>
      </c>
      <c r="P43" s="25">
        <v>7.4</v>
      </c>
      <c r="Q43" s="26">
        <v>75</v>
      </c>
      <c r="R43" s="25">
        <v>142.6</v>
      </c>
      <c r="S43" s="26">
        <v>210.2</v>
      </c>
      <c r="T43" s="25">
        <v>2.7050000000000001</v>
      </c>
      <c r="U43" s="25">
        <v>4.2</v>
      </c>
      <c r="V43" s="25">
        <v>3.4</v>
      </c>
      <c r="W43" s="26">
        <v>79</v>
      </c>
      <c r="X43" s="48">
        <v>3.8639999999999999</v>
      </c>
      <c r="Y43" s="48">
        <v>8.9</v>
      </c>
      <c r="Z43" s="48">
        <v>1.5</v>
      </c>
      <c r="AA43" s="49">
        <v>16</v>
      </c>
      <c r="AB43" s="25">
        <v>1.3879999999999999</v>
      </c>
      <c r="AC43" s="25">
        <v>2.8</v>
      </c>
      <c r="AD43" s="26" t="s">
        <v>50</v>
      </c>
      <c r="AE43" s="25" t="s">
        <v>50</v>
      </c>
      <c r="AF43" s="48">
        <v>26.687999999999999</v>
      </c>
      <c r="AG43" s="25">
        <v>45.9</v>
      </c>
      <c r="AH43" s="25">
        <v>35.9</v>
      </c>
      <c r="AI43" s="19">
        <v>78.3</v>
      </c>
      <c r="AJ43" s="70">
        <v>7.6</v>
      </c>
      <c r="AK43" s="70">
        <v>17</v>
      </c>
      <c r="AL43" s="212" t="s">
        <v>50</v>
      </c>
      <c r="AM43" s="212" t="s">
        <v>50</v>
      </c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  <row r="44" spans="1:256" s="5" customFormat="1" ht="11.1" customHeight="1" x14ac:dyDescent="0.2">
      <c r="A44" s="131">
        <v>2019</v>
      </c>
      <c r="B44" s="25">
        <v>1.8049999999999999</v>
      </c>
      <c r="C44" s="25">
        <v>5</v>
      </c>
      <c r="D44" s="25" t="s">
        <v>50</v>
      </c>
      <c r="E44" s="26" t="s">
        <v>50</v>
      </c>
      <c r="F44" s="26" t="s">
        <v>50</v>
      </c>
      <c r="G44" s="26" t="s">
        <v>50</v>
      </c>
      <c r="H44" s="25">
        <v>4.9580000000000002</v>
      </c>
      <c r="I44" s="25">
        <v>12.9</v>
      </c>
      <c r="J44" s="25">
        <v>4.7</v>
      </c>
      <c r="K44" s="26">
        <v>37</v>
      </c>
      <c r="N44" s="25">
        <v>6.7629999999999999</v>
      </c>
      <c r="O44" s="32">
        <v>17.899999999999999</v>
      </c>
      <c r="P44" s="25">
        <v>6.6</v>
      </c>
      <c r="Q44" s="26">
        <v>37</v>
      </c>
      <c r="R44" s="25">
        <v>67.400000000000006</v>
      </c>
      <c r="S44" s="26">
        <v>97.8</v>
      </c>
      <c r="T44" s="25">
        <v>4.79</v>
      </c>
      <c r="U44" s="25">
        <v>9.9</v>
      </c>
      <c r="V44" s="25">
        <v>8</v>
      </c>
      <c r="W44" s="26">
        <v>80</v>
      </c>
      <c r="X44" s="48">
        <v>4.9169999999999998</v>
      </c>
      <c r="Y44" s="25">
        <v>13.3</v>
      </c>
      <c r="Z44" s="25">
        <v>10.7</v>
      </c>
      <c r="AA44" s="26">
        <v>80</v>
      </c>
      <c r="AB44" s="25">
        <v>1.714</v>
      </c>
      <c r="AC44" s="48">
        <v>4.8</v>
      </c>
      <c r="AD44" s="26" t="s">
        <v>50</v>
      </c>
      <c r="AE44" s="25" t="s">
        <v>50</v>
      </c>
      <c r="AF44" s="25">
        <v>31.11</v>
      </c>
      <c r="AG44" s="169">
        <v>76.3</v>
      </c>
      <c r="AH44" s="169">
        <v>69.900000000000006</v>
      </c>
      <c r="AI44" s="200">
        <v>91.7</v>
      </c>
      <c r="AJ44" s="5">
        <v>32.700000000000003</v>
      </c>
      <c r="AK44" s="5">
        <v>43</v>
      </c>
      <c r="AL44" s="212" t="s">
        <v>50</v>
      </c>
      <c r="AM44" s="212" t="s">
        <v>50</v>
      </c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s="5" customFormat="1" ht="11.1" customHeight="1" x14ac:dyDescent="0.2">
      <c r="A45" s="131">
        <v>2020</v>
      </c>
      <c r="B45" s="25">
        <v>1.66</v>
      </c>
      <c r="C45" s="25">
        <v>5.0999999999999996</v>
      </c>
      <c r="D45" s="25" t="s">
        <v>50</v>
      </c>
      <c r="E45" s="26" t="s">
        <v>50</v>
      </c>
      <c r="F45" s="26" t="s">
        <v>50</v>
      </c>
      <c r="G45" s="26" t="s">
        <v>50</v>
      </c>
      <c r="H45" s="25">
        <v>6.89</v>
      </c>
      <c r="I45" s="25">
        <v>12.8</v>
      </c>
      <c r="J45" s="25">
        <v>3.0720000000000001</v>
      </c>
      <c r="K45" s="26">
        <v>24</v>
      </c>
      <c r="N45" s="25">
        <v>8.56</v>
      </c>
      <c r="O45" s="32">
        <v>17.899999999999999</v>
      </c>
      <c r="P45" s="25" t="s">
        <v>50</v>
      </c>
      <c r="Q45" s="26" t="s">
        <v>50</v>
      </c>
      <c r="R45" s="25" t="s">
        <v>50</v>
      </c>
      <c r="S45" s="26" t="s">
        <v>50</v>
      </c>
      <c r="T45" s="25">
        <v>4.5999999999999996</v>
      </c>
      <c r="U45" s="25">
        <v>9.5</v>
      </c>
      <c r="V45" s="25">
        <v>8.6</v>
      </c>
      <c r="W45" s="26">
        <v>90</v>
      </c>
      <c r="X45" s="48">
        <v>6.3</v>
      </c>
      <c r="Y45" s="25">
        <v>15.3</v>
      </c>
      <c r="Z45" s="25">
        <v>2.6</v>
      </c>
      <c r="AA45" s="26">
        <v>17</v>
      </c>
      <c r="AB45" s="25">
        <v>3.19</v>
      </c>
      <c r="AC45" s="48">
        <v>7.55</v>
      </c>
      <c r="AD45" s="26" t="s">
        <v>50</v>
      </c>
      <c r="AE45" s="25" t="s">
        <v>50</v>
      </c>
      <c r="AF45" s="25">
        <v>36.5</v>
      </c>
      <c r="AG45" s="169">
        <v>83.4</v>
      </c>
      <c r="AH45" s="169">
        <v>74.599999999999994</v>
      </c>
      <c r="AI45" s="200">
        <v>90</v>
      </c>
      <c r="AJ45" s="5">
        <v>20.6</v>
      </c>
      <c r="AK45" s="5">
        <v>25</v>
      </c>
      <c r="AL45" s="212" t="s">
        <v>50</v>
      </c>
      <c r="AM45" s="212" t="s">
        <v>50</v>
      </c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</row>
    <row r="46" spans="1:256" s="199" customFormat="1" ht="11.45" customHeight="1" x14ac:dyDescent="0.2">
      <c r="A46" s="210">
        <v>2021</v>
      </c>
      <c r="B46" s="217">
        <v>2.95</v>
      </c>
      <c r="C46" s="217">
        <v>7.13</v>
      </c>
      <c r="D46" s="212" t="s">
        <v>50</v>
      </c>
      <c r="E46" s="213" t="s">
        <v>50</v>
      </c>
      <c r="F46" s="213" t="s">
        <v>50</v>
      </c>
      <c r="G46" s="213" t="s">
        <v>50</v>
      </c>
      <c r="H46" s="211">
        <v>6.44</v>
      </c>
      <c r="I46" s="211">
        <v>10.48</v>
      </c>
      <c r="J46" s="211">
        <v>4.25</v>
      </c>
      <c r="K46" s="214">
        <v>41</v>
      </c>
      <c r="L46" s="205">
        <v>4.97</v>
      </c>
      <c r="M46" s="222">
        <v>47</v>
      </c>
      <c r="N46" s="217">
        <f>H46+B46</f>
        <v>9.39</v>
      </c>
      <c r="O46" s="217">
        <f>I46+C46</f>
        <v>17.61</v>
      </c>
      <c r="P46" s="217" t="s">
        <v>50</v>
      </c>
      <c r="Q46" s="218" t="s">
        <v>50</v>
      </c>
      <c r="R46" s="217" t="s">
        <v>50</v>
      </c>
      <c r="S46" s="218" t="s">
        <v>50</v>
      </c>
      <c r="T46" s="211">
        <v>4.91</v>
      </c>
      <c r="U46" s="211">
        <v>10.08</v>
      </c>
      <c r="V46" s="211">
        <v>8.8000000000000007</v>
      </c>
      <c r="W46" s="214">
        <v>87</v>
      </c>
      <c r="X46" s="215">
        <v>4.68</v>
      </c>
      <c r="Y46" s="211">
        <v>9.86</v>
      </c>
      <c r="Z46" s="206">
        <v>5.12</v>
      </c>
      <c r="AA46" s="207">
        <v>52</v>
      </c>
      <c r="AB46" s="217">
        <v>1.22</v>
      </c>
      <c r="AC46" s="219">
        <v>2.86</v>
      </c>
      <c r="AD46" s="213" t="s">
        <v>50</v>
      </c>
      <c r="AE46" s="212" t="s">
        <v>50</v>
      </c>
      <c r="AF46" s="211">
        <v>37.049999999999997</v>
      </c>
      <c r="AG46" s="208">
        <v>58.24</v>
      </c>
      <c r="AH46" s="208">
        <v>42.98</v>
      </c>
      <c r="AI46" s="209">
        <v>74</v>
      </c>
      <c r="AJ46" s="205">
        <v>9.9600000000000009</v>
      </c>
      <c r="AK46" s="201">
        <v>17</v>
      </c>
      <c r="AL46" s="205">
        <v>9.77</v>
      </c>
      <c r="AM46" s="201">
        <v>17</v>
      </c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16"/>
      <c r="IR46" s="216"/>
      <c r="IS46" s="216"/>
      <c r="IT46" s="216"/>
      <c r="IU46" s="216"/>
      <c r="IV46" s="216"/>
    </row>
    <row r="47" spans="1:256" s="11" customFormat="1" ht="12" customHeight="1" x14ac:dyDescent="0.2">
      <c r="A47" s="108"/>
      <c r="B47" s="109"/>
      <c r="C47" s="110"/>
      <c r="D47" s="110"/>
      <c r="E47" s="111"/>
      <c r="F47" s="109"/>
      <c r="G47" s="110"/>
      <c r="H47" s="110"/>
      <c r="I47" s="111"/>
      <c r="J47" s="109"/>
      <c r="K47" s="110"/>
      <c r="L47" s="110"/>
      <c r="M47" s="110"/>
      <c r="N47" s="132"/>
      <c r="O47" s="132"/>
      <c r="P47" s="132"/>
      <c r="Q47" s="132"/>
      <c r="R47" s="112"/>
      <c r="S47" s="113"/>
      <c r="T47" s="114"/>
      <c r="U47" s="115"/>
      <c r="V47" s="112"/>
      <c r="W47" s="113"/>
      <c r="X47" s="116"/>
      <c r="Y47" s="113"/>
      <c r="Z47" s="112"/>
      <c r="AA47" s="113"/>
      <c r="AB47" s="113"/>
      <c r="AC47" s="117"/>
      <c r="AD47" s="113"/>
      <c r="AE47" s="116"/>
      <c r="AF47" s="116"/>
      <c r="AG47" s="116"/>
      <c r="AH47" s="116"/>
      <c r="AI47" s="116"/>
      <c r="AJ47" s="116"/>
      <c r="AK47" s="116"/>
      <c r="AL47" s="116"/>
      <c r="AM47" s="116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s="2" customFormat="1" ht="12" customHeight="1" x14ac:dyDescent="0.2">
      <c r="A48" s="255" t="s">
        <v>87</v>
      </c>
      <c r="B48" s="170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76"/>
      <c r="O48" s="76"/>
      <c r="P48" s="76"/>
      <c r="Q48" s="76"/>
      <c r="R48" s="54"/>
      <c r="S48" s="157"/>
      <c r="T48" s="55"/>
      <c r="U48" s="54"/>
      <c r="V48" s="158"/>
      <c r="W48" s="54"/>
      <c r="X48" s="54"/>
      <c r="Y48" s="157"/>
      <c r="Z48" s="54"/>
      <c r="AA48" s="54"/>
      <c r="AB48" s="54"/>
      <c r="AC48" s="54"/>
      <c r="AD48" s="170"/>
      <c r="AE48" s="170"/>
      <c r="AF48" s="173"/>
      <c r="AG48" s="174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  <c r="GL48" s="166"/>
      <c r="GM48" s="166"/>
      <c r="GN48" s="166"/>
      <c r="GO48" s="166"/>
      <c r="GP48" s="166"/>
      <c r="GQ48" s="166"/>
      <c r="GR48" s="166"/>
      <c r="GS48" s="166"/>
      <c r="GT48" s="166"/>
      <c r="GU48" s="166"/>
      <c r="GV48" s="166"/>
      <c r="GW48" s="166"/>
      <c r="GX48" s="166"/>
      <c r="GY48" s="166"/>
      <c r="GZ48" s="166"/>
      <c r="HA48" s="166"/>
      <c r="HB48" s="166"/>
      <c r="HC48" s="166"/>
      <c r="HD48" s="166"/>
      <c r="HE48" s="166"/>
      <c r="HF48" s="166"/>
      <c r="HG48" s="166"/>
      <c r="HH48" s="166"/>
      <c r="HI48" s="166"/>
      <c r="HJ48" s="166"/>
      <c r="HK48" s="166"/>
      <c r="HL48" s="166"/>
      <c r="HM48" s="166"/>
      <c r="HN48" s="166"/>
      <c r="HO48" s="166"/>
      <c r="HP48" s="166"/>
      <c r="HQ48" s="166"/>
      <c r="HR48" s="166"/>
      <c r="HS48" s="166"/>
      <c r="HT48" s="166"/>
      <c r="HU48" s="166"/>
      <c r="HV48" s="166"/>
      <c r="HW48" s="166"/>
      <c r="HX48" s="166"/>
      <c r="HY48" s="166"/>
      <c r="HZ48" s="166"/>
      <c r="IA48" s="166"/>
      <c r="IB48" s="166"/>
      <c r="IC48" s="166"/>
      <c r="ID48" s="166"/>
      <c r="IE48" s="166"/>
      <c r="IF48" s="166"/>
      <c r="IG48" s="166"/>
      <c r="IH48" s="166"/>
      <c r="II48" s="166"/>
      <c r="IJ48" s="166"/>
      <c r="IK48" s="166"/>
      <c r="IL48" s="166"/>
      <c r="IM48" s="166"/>
      <c r="IN48" s="166"/>
      <c r="IO48" s="166"/>
      <c r="IP48" s="166"/>
      <c r="IQ48" s="166"/>
      <c r="IR48" s="166"/>
      <c r="IS48" s="166"/>
      <c r="IT48" s="166"/>
      <c r="IU48" s="166"/>
      <c r="IV48" s="166"/>
    </row>
    <row r="49" spans="1:256" s="163" customFormat="1" ht="11.45" customHeight="1" x14ac:dyDescent="0.2">
      <c r="A49" s="181" t="s">
        <v>100</v>
      </c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20"/>
      <c r="S49" s="56"/>
      <c r="T49" s="57"/>
      <c r="U49" s="20"/>
      <c r="V49" s="58"/>
      <c r="W49" s="20"/>
      <c r="X49" s="20"/>
      <c r="Y49" s="56"/>
      <c r="Z49" s="20"/>
      <c r="AA49" s="20"/>
      <c r="AB49" s="20"/>
      <c r="AC49" s="20"/>
      <c r="AD49" s="77"/>
      <c r="AE49" s="77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s="163" customFormat="1" ht="12" customHeight="1" x14ac:dyDescent="0.2">
      <c r="A50" s="255" t="s">
        <v>88</v>
      </c>
      <c r="B50" s="8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27"/>
      <c r="S50" s="60"/>
      <c r="T50" s="52"/>
      <c r="U50" s="27"/>
      <c r="V50" s="61"/>
      <c r="W50" s="27"/>
      <c r="X50" s="27"/>
      <c r="Y50" s="60"/>
      <c r="Z50" s="27"/>
      <c r="AA50" s="27"/>
      <c r="AB50" s="27"/>
      <c r="AC50" s="27"/>
      <c r="AD50" s="80"/>
      <c r="AE50" s="80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s="163" customFormat="1" ht="9.9499999999999993" customHeight="1" x14ac:dyDescent="0.2">
      <c r="A51" s="255" t="s">
        <v>89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  <c r="IT51" s="166"/>
      <c r="IU51" s="166"/>
      <c r="IV51" s="166"/>
    </row>
    <row r="52" spans="1:256" ht="9.9499999999999993" customHeight="1" x14ac:dyDescent="0.2">
      <c r="A52" s="255" t="s">
        <v>90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D52" s="165"/>
      <c r="AE52" s="165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  <c r="IH52" s="166"/>
      <c r="II52" s="166"/>
      <c r="IJ52" s="166"/>
      <c r="IK52" s="166"/>
      <c r="IL52" s="166"/>
      <c r="IM52" s="166"/>
      <c r="IN52" s="166"/>
      <c r="IO52" s="166"/>
      <c r="IP52" s="166"/>
      <c r="IQ52" s="166"/>
      <c r="IR52" s="166"/>
      <c r="IS52" s="166"/>
      <c r="IT52" s="166"/>
      <c r="IU52" s="166"/>
      <c r="IV52" s="166"/>
    </row>
    <row r="53" spans="1:256" ht="9.9499999999999993" customHeight="1" x14ac:dyDescent="0.2">
      <c r="A53" s="159" t="s">
        <v>78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D53" s="165"/>
      <c r="AE53" s="165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166"/>
      <c r="HU53" s="166"/>
      <c r="HV53" s="166"/>
      <c r="HW53" s="166"/>
      <c r="HX53" s="166"/>
      <c r="HY53" s="166"/>
      <c r="HZ53" s="166"/>
      <c r="IA53" s="166"/>
      <c r="IB53" s="166"/>
      <c r="IC53" s="166"/>
      <c r="ID53" s="166"/>
      <c r="IE53" s="166"/>
      <c r="IF53" s="166"/>
      <c r="IG53" s="166"/>
      <c r="IH53" s="166"/>
      <c r="II53" s="166"/>
      <c r="IJ53" s="166"/>
      <c r="IK53" s="166"/>
      <c r="IL53" s="166"/>
      <c r="IM53" s="166"/>
      <c r="IN53" s="166"/>
      <c r="IO53" s="166"/>
      <c r="IP53" s="166"/>
      <c r="IQ53" s="166"/>
      <c r="IR53" s="166"/>
      <c r="IS53" s="166"/>
      <c r="IT53" s="166"/>
      <c r="IU53" s="166"/>
      <c r="IV53" s="166"/>
    </row>
    <row r="54" spans="1:256" s="62" customFormat="1" ht="12" customHeight="1" x14ac:dyDescent="0.2">
      <c r="A54" s="159" t="s">
        <v>76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165"/>
      <c r="AD54" s="83"/>
      <c r="AE54" s="83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62" customFormat="1" ht="12" customHeight="1" x14ac:dyDescent="0.2">
      <c r="A55" s="160" t="s">
        <v>77</v>
      </c>
      <c r="B55" s="82"/>
      <c r="C55" s="82"/>
      <c r="D55" s="82"/>
      <c r="E55" s="82"/>
      <c r="F55" s="82"/>
      <c r="G55" s="82"/>
      <c r="H55" s="82"/>
      <c r="I55" s="19"/>
      <c r="J55" s="82"/>
      <c r="K55" s="81"/>
      <c r="L55" s="82"/>
      <c r="M55" s="82"/>
      <c r="N55" s="82"/>
      <c r="O55" s="82"/>
      <c r="P55" s="82"/>
      <c r="Q55" s="82"/>
      <c r="R55" s="82"/>
      <c r="S55" s="82"/>
      <c r="T55" s="83"/>
      <c r="U55" s="83"/>
      <c r="V55" s="83"/>
      <c r="W55" s="83"/>
      <c r="X55" s="83"/>
      <c r="Y55" s="83"/>
      <c r="Z55" s="83"/>
      <c r="AA55" s="83"/>
      <c r="AB55" s="83"/>
      <c r="AC55" s="165"/>
      <c r="AD55" s="83"/>
      <c r="AE55" s="83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62" customFormat="1" ht="12" customHeight="1" x14ac:dyDescent="0.2">
      <c r="A56" s="183"/>
      <c r="B56" s="82"/>
      <c r="C56" s="82"/>
      <c r="D56" s="82"/>
      <c r="E56" s="82"/>
      <c r="F56" s="82"/>
      <c r="G56" s="82"/>
      <c r="H56" s="82"/>
      <c r="I56" s="19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  <c r="U56" s="83"/>
      <c r="V56" s="83"/>
      <c r="W56" s="83"/>
      <c r="X56" s="83"/>
      <c r="Y56" s="83"/>
      <c r="Z56" s="83"/>
      <c r="AA56" s="83"/>
      <c r="AB56" s="83"/>
      <c r="AC56" s="165"/>
      <c r="AD56" s="83"/>
      <c r="AE56" s="83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</row>
    <row r="57" spans="1:256" s="62" customFormat="1" ht="12" customHeight="1" x14ac:dyDescent="0.2">
      <c r="A57" s="82"/>
      <c r="B57" s="82"/>
      <c r="C57" s="82"/>
      <c r="D57" s="82"/>
      <c r="E57" s="82"/>
      <c r="F57" s="82"/>
      <c r="G57" s="82"/>
      <c r="H57" s="82"/>
      <c r="I57" s="19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3"/>
      <c r="U57" s="83"/>
      <c r="V57" s="83"/>
      <c r="W57" s="83"/>
      <c r="X57" s="83"/>
      <c r="Y57" s="83"/>
      <c r="Z57" s="83"/>
      <c r="AA57" s="83"/>
      <c r="AB57" s="83"/>
      <c r="AC57" s="165"/>
      <c r="AD57" s="83"/>
      <c r="AE57" s="83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</row>
    <row r="58" spans="1:256" s="62" customFormat="1" ht="12" customHeight="1" x14ac:dyDescent="0.2">
      <c r="A58" s="81"/>
      <c r="B58" s="82"/>
      <c r="C58" s="82"/>
      <c r="D58" s="82"/>
      <c r="E58" s="81"/>
      <c r="F58" s="82"/>
      <c r="G58" s="82"/>
      <c r="H58" s="81"/>
      <c r="I58" s="19"/>
      <c r="J58" s="82"/>
      <c r="K58" s="81"/>
      <c r="L58" s="82"/>
      <c r="M58" s="82"/>
      <c r="N58" s="81"/>
      <c r="O58" s="81"/>
      <c r="P58" s="81"/>
      <c r="Q58" s="81"/>
      <c r="R58" s="82"/>
      <c r="S58" s="82"/>
      <c r="T58" s="83"/>
      <c r="U58" s="83"/>
      <c r="V58" s="83"/>
      <c r="W58" s="83"/>
      <c r="X58" s="83"/>
      <c r="Y58" s="83"/>
      <c r="Z58" s="83"/>
      <c r="AA58" s="83"/>
      <c r="AB58" s="83"/>
      <c r="AC58" s="165"/>
      <c r="AD58" s="83"/>
      <c r="AE58" s="83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</row>
    <row r="59" spans="1:256" s="62" customFormat="1" ht="12" customHeight="1" x14ac:dyDescent="0.2">
      <c r="A59" s="82"/>
      <c r="B59" s="82"/>
      <c r="C59" s="82"/>
      <c r="D59" s="82"/>
      <c r="E59" s="82"/>
      <c r="F59" s="82"/>
      <c r="G59" s="82"/>
      <c r="H59" s="82"/>
      <c r="I59" s="19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  <c r="U59" s="83"/>
      <c r="V59" s="83"/>
      <c r="W59" s="83"/>
      <c r="X59" s="83"/>
      <c r="Y59" s="83"/>
      <c r="Z59" s="83"/>
      <c r="AA59" s="83"/>
      <c r="AB59" s="83"/>
      <c r="AC59" s="165"/>
      <c r="AD59" s="83"/>
      <c r="AE59" s="83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</row>
    <row r="60" spans="1:256" s="62" customFormat="1" ht="12" customHeight="1" x14ac:dyDescent="0.2">
      <c r="A60" s="85"/>
      <c r="B60" s="86"/>
      <c r="C60" s="86"/>
      <c r="D60" s="82"/>
      <c r="E60" s="82"/>
      <c r="F60" s="86"/>
      <c r="G60" s="82"/>
      <c r="H60" s="82"/>
      <c r="I60" s="19"/>
      <c r="J60" s="82"/>
      <c r="K60" s="85"/>
      <c r="L60" s="86"/>
      <c r="M60" s="86"/>
      <c r="N60" s="82"/>
      <c r="O60" s="82"/>
      <c r="P60" s="82"/>
      <c r="Q60" s="82"/>
      <c r="R60" s="86"/>
      <c r="S60" s="82"/>
      <c r="T60" s="83"/>
      <c r="U60" s="83"/>
      <c r="V60" s="83"/>
      <c r="W60" s="83"/>
      <c r="X60" s="83"/>
      <c r="Y60" s="83"/>
      <c r="Z60" s="83"/>
      <c r="AA60" s="83"/>
      <c r="AB60" s="83"/>
      <c r="AC60" s="165"/>
      <c r="AD60" s="83"/>
      <c r="AE60" s="83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</row>
    <row r="61" spans="1:256" s="62" customFormat="1" ht="12" customHeight="1" x14ac:dyDescent="0.2">
      <c r="A61" s="85"/>
      <c r="B61" s="86"/>
      <c r="C61" s="86"/>
      <c r="D61" s="82"/>
      <c r="E61" s="82"/>
      <c r="F61" s="86"/>
      <c r="G61" s="82"/>
      <c r="H61" s="82"/>
      <c r="I61" s="19"/>
      <c r="J61" s="82"/>
      <c r="K61" s="85"/>
      <c r="L61" s="86"/>
      <c r="M61" s="86"/>
      <c r="N61" s="82"/>
      <c r="O61" s="82"/>
      <c r="P61" s="82"/>
      <c r="Q61" s="82"/>
      <c r="R61" s="86"/>
      <c r="S61" s="82"/>
      <c r="T61" s="83"/>
      <c r="U61" s="83"/>
      <c r="V61" s="83"/>
      <c r="W61" s="83"/>
      <c r="X61" s="83"/>
      <c r="Y61" s="83"/>
      <c r="Z61" s="83"/>
      <c r="AA61" s="83"/>
      <c r="AB61" s="83"/>
      <c r="AC61" s="165"/>
      <c r="AD61" s="83"/>
      <c r="AE61" s="83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</row>
    <row r="62" spans="1:256" s="62" customFormat="1" ht="12" customHeight="1" x14ac:dyDescent="0.2">
      <c r="A62" s="85"/>
      <c r="B62" s="86"/>
      <c r="C62" s="86"/>
      <c r="D62" s="82"/>
      <c r="E62" s="82"/>
      <c r="F62" s="86"/>
      <c r="G62" s="82"/>
      <c r="H62" s="82"/>
      <c r="I62" s="19"/>
      <c r="J62" s="82"/>
      <c r="K62" s="85"/>
      <c r="L62" s="86"/>
      <c r="M62" s="86"/>
      <c r="N62" s="82"/>
      <c r="O62" s="82"/>
      <c r="P62" s="82"/>
      <c r="Q62" s="82"/>
      <c r="R62" s="86"/>
      <c r="S62" s="82"/>
      <c r="T62" s="83"/>
      <c r="U62" s="83"/>
      <c r="V62" s="83"/>
      <c r="W62" s="83"/>
      <c r="X62" s="83"/>
      <c r="Y62" s="83"/>
      <c r="Z62" s="83"/>
      <c r="AA62" s="83"/>
      <c r="AB62" s="83"/>
      <c r="AC62" s="165"/>
      <c r="AD62" s="83"/>
      <c r="AE62" s="83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</row>
    <row r="63" spans="1:256" s="62" customFormat="1" ht="12" customHeight="1" x14ac:dyDescent="0.2">
      <c r="A63" s="85"/>
      <c r="B63" s="86"/>
      <c r="C63" s="86"/>
      <c r="D63" s="82"/>
      <c r="E63" s="82"/>
      <c r="F63" s="86"/>
      <c r="G63" s="82"/>
      <c r="H63" s="82"/>
      <c r="I63" s="19"/>
      <c r="J63" s="82"/>
      <c r="K63" s="85"/>
      <c r="L63" s="86"/>
      <c r="M63" s="86"/>
      <c r="N63" s="82"/>
      <c r="O63" s="82"/>
      <c r="P63" s="82"/>
      <c r="Q63" s="82"/>
      <c r="R63" s="86"/>
      <c r="S63" s="82"/>
      <c r="T63" s="83"/>
      <c r="U63" s="83"/>
      <c r="V63" s="83"/>
      <c r="W63" s="83"/>
      <c r="X63" s="83"/>
      <c r="Y63" s="83"/>
      <c r="Z63" s="83"/>
      <c r="AA63" s="83"/>
      <c r="AB63" s="83"/>
      <c r="AC63" s="165"/>
      <c r="AD63" s="83"/>
      <c r="AE63" s="83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</row>
    <row r="64" spans="1:256" s="62" customFormat="1" ht="12" customHeight="1" x14ac:dyDescent="0.2">
      <c r="A64" s="85"/>
      <c r="B64" s="86"/>
      <c r="C64" s="86"/>
      <c r="D64" s="82"/>
      <c r="E64" s="82"/>
      <c r="F64" s="86"/>
      <c r="G64" s="82"/>
      <c r="H64" s="82"/>
      <c r="I64" s="19"/>
      <c r="J64" s="82"/>
      <c r="K64" s="85"/>
      <c r="L64" s="86"/>
      <c r="M64" s="86"/>
      <c r="N64" s="82"/>
      <c r="O64" s="82"/>
      <c r="P64" s="82"/>
      <c r="Q64" s="82"/>
      <c r="R64" s="86"/>
      <c r="S64" s="82"/>
      <c r="T64" s="83"/>
      <c r="U64" s="83"/>
      <c r="V64" s="83"/>
      <c r="W64" s="83"/>
      <c r="X64" s="83"/>
      <c r="Y64" s="83"/>
      <c r="Z64" s="83"/>
      <c r="AA64" s="83"/>
      <c r="AB64" s="83"/>
      <c r="AC64" s="165"/>
      <c r="AD64" s="83"/>
      <c r="AE64" s="83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</row>
    <row r="65" spans="1:256" s="62" customFormat="1" ht="12" customHeight="1" x14ac:dyDescent="0.2">
      <c r="A65" s="85"/>
      <c r="B65" s="86"/>
      <c r="C65" s="86"/>
      <c r="D65" s="82"/>
      <c r="E65" s="82"/>
      <c r="F65" s="86"/>
      <c r="G65" s="82"/>
      <c r="H65" s="82"/>
      <c r="I65" s="19"/>
      <c r="J65" s="82"/>
      <c r="K65" s="85"/>
      <c r="L65" s="86"/>
      <c r="M65" s="86"/>
      <c r="N65" s="82"/>
      <c r="O65" s="82"/>
      <c r="P65" s="82"/>
      <c r="Q65" s="82"/>
      <c r="R65" s="86"/>
      <c r="S65" s="82"/>
      <c r="T65" s="83"/>
      <c r="U65" s="83"/>
      <c r="V65" s="83"/>
      <c r="W65" s="83"/>
      <c r="X65" s="83"/>
      <c r="Y65" s="83"/>
      <c r="Z65" s="83"/>
      <c r="AA65" s="83"/>
      <c r="AB65" s="83"/>
      <c r="AC65" s="165"/>
      <c r="AD65" s="83"/>
      <c r="AE65" s="83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</row>
    <row r="66" spans="1:256" s="62" customFormat="1" ht="12" customHeight="1" x14ac:dyDescent="0.2">
      <c r="A66" s="85"/>
      <c r="B66" s="86"/>
      <c r="C66" s="86"/>
      <c r="D66" s="82"/>
      <c r="E66" s="82"/>
      <c r="F66" s="86"/>
      <c r="G66" s="82"/>
      <c r="H66" s="82"/>
      <c r="I66" s="19"/>
      <c r="J66" s="82"/>
      <c r="K66" s="85"/>
      <c r="L66" s="86"/>
      <c r="M66" s="86"/>
      <c r="N66" s="82"/>
      <c r="O66" s="82"/>
      <c r="P66" s="82"/>
      <c r="Q66" s="82"/>
      <c r="R66" s="86"/>
      <c r="S66" s="82"/>
      <c r="T66" s="83"/>
      <c r="U66" s="83"/>
      <c r="V66" s="83"/>
      <c r="W66" s="83"/>
      <c r="X66" s="83"/>
      <c r="Y66" s="83"/>
      <c r="Z66" s="83"/>
      <c r="AA66" s="83"/>
      <c r="AB66" s="83"/>
      <c r="AC66" s="165"/>
      <c r="AD66" s="83"/>
      <c r="AE66" s="83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</row>
    <row r="67" spans="1:256" s="62" customFormat="1" ht="12" customHeight="1" x14ac:dyDescent="0.2">
      <c r="A67" s="85"/>
      <c r="B67" s="86"/>
      <c r="C67" s="86"/>
      <c r="D67" s="82"/>
      <c r="E67" s="82"/>
      <c r="F67" s="86"/>
      <c r="G67" s="82"/>
      <c r="H67" s="82"/>
      <c r="I67" s="19"/>
      <c r="J67" s="82"/>
      <c r="K67" s="85"/>
      <c r="L67" s="86"/>
      <c r="M67" s="86"/>
      <c r="N67" s="82"/>
      <c r="O67" s="82"/>
      <c r="P67" s="82"/>
      <c r="Q67" s="82"/>
      <c r="R67" s="86"/>
      <c r="S67" s="82"/>
      <c r="T67" s="83"/>
      <c r="U67" s="83"/>
      <c r="V67" s="83"/>
      <c r="W67" s="83"/>
      <c r="X67" s="83"/>
      <c r="Y67" s="83"/>
      <c r="Z67" s="83"/>
      <c r="AA67" s="83"/>
      <c r="AB67" s="83"/>
      <c r="AC67" s="165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</row>
    <row r="68" spans="1:256" s="62" customFormat="1" ht="12" customHeight="1" x14ac:dyDescent="0.2">
      <c r="A68" s="85"/>
      <c r="B68" s="86"/>
      <c r="C68" s="86"/>
      <c r="D68" s="82"/>
      <c r="E68" s="82"/>
      <c r="F68" s="86"/>
      <c r="G68" s="82"/>
      <c r="H68" s="82"/>
      <c r="I68" s="19"/>
      <c r="J68" s="82"/>
      <c r="K68" s="85"/>
      <c r="L68" s="86"/>
      <c r="M68" s="86"/>
      <c r="N68" s="82"/>
      <c r="O68" s="82"/>
      <c r="P68" s="82"/>
      <c r="Q68" s="82"/>
      <c r="R68" s="86"/>
      <c r="S68" s="82"/>
      <c r="T68" s="83"/>
      <c r="U68" s="83"/>
      <c r="V68" s="83"/>
      <c r="W68" s="83"/>
      <c r="X68" s="83"/>
      <c r="Y68" s="83"/>
      <c r="Z68" s="83"/>
      <c r="AA68" s="83"/>
      <c r="AB68" s="83"/>
      <c r="AC68" s="165"/>
      <c r="AD68" s="83"/>
      <c r="AE68" s="83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1:256" s="62" customFormat="1" ht="12" customHeight="1" x14ac:dyDescent="0.2">
      <c r="A69" s="85"/>
      <c r="B69" s="86"/>
      <c r="C69" s="86"/>
      <c r="D69" s="82"/>
      <c r="E69" s="82"/>
      <c r="F69" s="86"/>
      <c r="G69" s="82"/>
      <c r="H69" s="82"/>
      <c r="I69" s="19"/>
      <c r="J69" s="82"/>
      <c r="K69" s="85"/>
      <c r="L69" s="86"/>
      <c r="M69" s="86"/>
      <c r="N69" s="82"/>
      <c r="O69" s="82"/>
      <c r="P69" s="82"/>
      <c r="Q69" s="82"/>
      <c r="R69" s="86"/>
      <c r="S69" s="82"/>
      <c r="T69" s="83"/>
      <c r="U69" s="83"/>
      <c r="V69" s="83"/>
      <c r="W69" s="83"/>
      <c r="X69" s="83"/>
      <c r="Y69" s="83"/>
      <c r="Z69" s="83"/>
      <c r="AA69" s="83"/>
      <c r="AB69" s="83"/>
      <c r="AC69" s="165"/>
      <c r="AD69" s="83"/>
      <c r="AE69" s="83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</row>
    <row r="70" spans="1:256" s="62" customFormat="1" ht="12" customHeight="1" x14ac:dyDescent="0.2">
      <c r="A70" s="85"/>
      <c r="B70" s="86"/>
      <c r="C70" s="86"/>
      <c r="D70" s="82"/>
      <c r="E70" s="82"/>
      <c r="F70" s="86"/>
      <c r="G70" s="82"/>
      <c r="H70" s="82"/>
      <c r="I70" s="19"/>
      <c r="J70" s="82"/>
      <c r="K70" s="85"/>
      <c r="L70" s="86"/>
      <c r="M70" s="86"/>
      <c r="N70" s="82"/>
      <c r="O70" s="82"/>
      <c r="P70" s="82"/>
      <c r="Q70" s="82"/>
      <c r="R70" s="86"/>
      <c r="S70" s="82"/>
      <c r="T70" s="83"/>
      <c r="U70" s="83"/>
      <c r="V70" s="83"/>
      <c r="W70" s="83"/>
      <c r="X70" s="83"/>
      <c r="Y70" s="83"/>
      <c r="Z70" s="83"/>
      <c r="AA70" s="83"/>
      <c r="AB70" s="83"/>
      <c r="AC70" s="165"/>
      <c r="AD70" s="83"/>
      <c r="AE70" s="83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s="62" customFormat="1" ht="12" customHeight="1" x14ac:dyDescent="0.2">
      <c r="A71" s="85"/>
      <c r="B71" s="86"/>
      <c r="C71" s="86"/>
      <c r="D71" s="82"/>
      <c r="E71" s="82"/>
      <c r="F71" s="86"/>
      <c r="G71" s="82"/>
      <c r="H71" s="82"/>
      <c r="I71" s="19"/>
      <c r="J71" s="82"/>
      <c r="K71" s="85"/>
      <c r="L71" s="86"/>
      <c r="M71" s="86"/>
      <c r="N71" s="82"/>
      <c r="O71" s="82"/>
      <c r="P71" s="82"/>
      <c r="Q71" s="82"/>
      <c r="R71" s="86"/>
      <c r="S71" s="82"/>
      <c r="T71" s="83"/>
      <c r="U71" s="83"/>
      <c r="V71" s="83"/>
      <c r="W71" s="83"/>
      <c r="X71" s="83"/>
      <c r="Y71" s="83"/>
      <c r="Z71" s="83"/>
      <c r="AA71" s="83"/>
      <c r="AB71" s="83"/>
      <c r="AC71" s="165"/>
      <c r="AD71" s="83"/>
      <c r="AE71" s="83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</row>
    <row r="72" spans="1:256" s="62" customFormat="1" ht="12" customHeight="1" x14ac:dyDescent="0.2">
      <c r="A72" s="85"/>
      <c r="B72" s="86"/>
      <c r="C72" s="86"/>
      <c r="D72" s="82"/>
      <c r="E72" s="82"/>
      <c r="F72" s="86"/>
      <c r="G72" s="82"/>
      <c r="H72" s="82"/>
      <c r="I72" s="19"/>
      <c r="J72" s="82"/>
      <c r="K72" s="85"/>
      <c r="L72" s="86"/>
      <c r="M72" s="86"/>
      <c r="N72" s="82"/>
      <c r="O72" s="82"/>
      <c r="P72" s="82"/>
      <c r="Q72" s="82"/>
      <c r="R72" s="86"/>
      <c r="S72" s="82"/>
      <c r="T72" s="83"/>
      <c r="U72" s="83"/>
      <c r="V72" s="83"/>
      <c r="W72" s="83"/>
      <c r="X72" s="83"/>
      <c r="Y72" s="83"/>
      <c r="Z72" s="83"/>
      <c r="AA72" s="83"/>
      <c r="AB72" s="83"/>
      <c r="AC72" s="165"/>
      <c r="AD72" s="83"/>
      <c r="AE72" s="83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s="62" customFormat="1" ht="12" customHeight="1" x14ac:dyDescent="0.2">
      <c r="A73" s="85"/>
      <c r="B73" s="86"/>
      <c r="C73" s="86"/>
      <c r="D73" s="82"/>
      <c r="E73" s="82"/>
      <c r="F73" s="86"/>
      <c r="G73" s="82"/>
      <c r="H73" s="82"/>
      <c r="I73" s="19"/>
      <c r="J73" s="82"/>
      <c r="K73" s="85"/>
      <c r="L73" s="86"/>
      <c r="M73" s="86"/>
      <c r="N73" s="82"/>
      <c r="O73" s="82"/>
      <c r="P73" s="82"/>
      <c r="Q73" s="82"/>
      <c r="R73" s="86"/>
      <c r="S73" s="82"/>
      <c r="T73" s="83"/>
      <c r="U73" s="83"/>
      <c r="V73" s="83"/>
      <c r="W73" s="83"/>
      <c r="X73" s="83"/>
      <c r="Y73" s="83"/>
      <c r="Z73" s="83"/>
      <c r="AA73" s="83"/>
      <c r="AB73" s="83"/>
      <c r="AC73" s="165"/>
      <c r="AD73" s="83"/>
      <c r="AE73" s="83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</row>
    <row r="74" spans="1:256" s="62" customFormat="1" ht="12" customHeight="1" x14ac:dyDescent="0.2">
      <c r="A74" s="85"/>
      <c r="B74" s="86"/>
      <c r="C74" s="86"/>
      <c r="D74" s="82"/>
      <c r="E74" s="82"/>
      <c r="F74" s="86"/>
      <c r="G74" s="82"/>
      <c r="H74" s="82"/>
      <c r="I74" s="85"/>
      <c r="J74" s="82"/>
      <c r="K74" s="85"/>
      <c r="L74" s="86"/>
      <c r="M74" s="86"/>
      <c r="N74" s="82"/>
      <c r="O74" s="82"/>
      <c r="P74" s="82"/>
      <c r="Q74" s="82"/>
      <c r="R74" s="86"/>
      <c r="S74" s="82"/>
      <c r="T74" s="83"/>
      <c r="U74" s="83"/>
      <c r="V74" s="83"/>
      <c r="W74" s="83"/>
      <c r="X74" s="83"/>
      <c r="Y74" s="83"/>
      <c r="Z74" s="83"/>
      <c r="AA74" s="83"/>
      <c r="AB74" s="83"/>
      <c r="AC74" s="165"/>
      <c r="AD74" s="83"/>
      <c r="AE74" s="83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  <c r="IV74" s="83"/>
    </row>
    <row r="75" spans="1:256" ht="12" customHeight="1" x14ac:dyDescent="0.2">
      <c r="A75" s="85"/>
      <c r="B75" s="86"/>
      <c r="C75" s="86"/>
      <c r="D75" s="82"/>
      <c r="E75" s="82"/>
      <c r="F75" s="86"/>
      <c r="G75" s="82"/>
      <c r="H75" s="82"/>
      <c r="I75" s="85"/>
      <c r="J75" s="82"/>
      <c r="K75" s="85"/>
      <c r="L75" s="86"/>
      <c r="M75" s="86"/>
      <c r="N75" s="82"/>
      <c r="O75" s="82"/>
      <c r="P75" s="82"/>
      <c r="Q75" s="82"/>
      <c r="R75" s="86"/>
      <c r="S75" s="82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</row>
    <row r="76" spans="1:256" ht="12" customHeight="1" x14ac:dyDescent="0.2">
      <c r="A76" s="85"/>
      <c r="B76" s="86"/>
      <c r="C76" s="86"/>
      <c r="D76" s="82"/>
      <c r="E76" s="82"/>
      <c r="F76" s="86"/>
      <c r="G76" s="82"/>
      <c r="H76" s="82"/>
      <c r="I76" s="85"/>
      <c r="J76" s="82"/>
      <c r="K76" s="85"/>
      <c r="L76" s="86"/>
      <c r="M76" s="86"/>
      <c r="N76" s="82"/>
      <c r="O76" s="82"/>
      <c r="P76" s="82"/>
      <c r="Q76" s="82"/>
      <c r="R76" s="86"/>
      <c r="S76" s="82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</row>
  </sheetData>
  <pageMargins left="0.7" right="0.7" top="0.75" bottom="0.75" header="0.3" footer="0.3"/>
  <pageSetup paperSize="9" scale="66" fitToWidth="2" orientation="landscape" r:id="rId1"/>
  <headerFooter alignWithMargins="0">
    <oddHeader>&amp;R&amp;P (&amp;N)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67"/>
  <sheetViews>
    <sheetView showGridLines="0" zoomScaleNormal="100" workbookViewId="0">
      <pane xSplit="1" ySplit="16" topLeftCell="B20" activePane="bottomRight" state="frozen"/>
      <selection activeCell="AB6" sqref="AB6"/>
      <selection pane="topRight" activeCell="AB6" sqref="AB6"/>
      <selection pane="bottomLeft" activeCell="AB6" sqref="AB6"/>
      <selection pane="bottomRight" activeCell="I30" sqref="I30"/>
    </sheetView>
  </sheetViews>
  <sheetFormatPr defaultColWidth="8.5703125" defaultRowHeight="12" customHeight="1" x14ac:dyDescent="0.2"/>
  <cols>
    <col min="1" max="1" width="26.140625" style="185" customWidth="1"/>
    <col min="2" max="2" width="10.42578125" style="185" customWidth="1"/>
    <col min="3" max="4" width="7.5703125" style="185" customWidth="1"/>
    <col min="5" max="5" width="5.5703125" style="185" customWidth="1"/>
    <col min="6" max="6" width="10.42578125" style="185" customWidth="1"/>
    <col min="7" max="8" width="7.5703125" style="185" customWidth="1"/>
    <col min="9" max="9" width="7" style="185" customWidth="1"/>
    <col min="10" max="10" width="10.5703125" style="185" customWidth="1"/>
    <col min="11" max="12" width="7.5703125" style="185" customWidth="1"/>
    <col min="13" max="13" width="5.5703125" style="185" customWidth="1"/>
    <col min="14" max="14" width="9.5703125" style="185" customWidth="1"/>
    <col min="15" max="15" width="6.140625" style="185" customWidth="1"/>
    <col min="16" max="16" width="5.85546875" style="185" customWidth="1"/>
    <col min="17" max="17" width="5.42578125" style="185" customWidth="1"/>
    <col min="18" max="19" width="6.42578125" style="185" customWidth="1"/>
    <col min="20" max="20" width="12.28515625" style="185" customWidth="1"/>
    <col min="21" max="21" width="6.42578125" style="185" customWidth="1"/>
    <col min="22" max="22" width="9.5703125" style="185" customWidth="1"/>
    <col min="23" max="23" width="5.42578125" style="185" customWidth="1"/>
    <col min="24" max="24" width="6.42578125" style="185" customWidth="1"/>
    <col min="25" max="25" width="6.140625" style="185" customWidth="1"/>
    <col min="26" max="26" width="9.5703125" style="185" customWidth="1"/>
    <col min="27" max="28" width="6.42578125" style="185" customWidth="1"/>
    <col min="29" max="29" width="5.42578125" style="176" customWidth="1"/>
    <col min="30" max="30" width="6.5703125" style="185" customWidth="1"/>
    <col min="31" max="31" width="5.5703125" style="185" customWidth="1"/>
    <col min="32" max="32" width="5.5703125" style="186" customWidth="1"/>
    <col min="33" max="16384" width="8.5703125" style="186"/>
  </cols>
  <sheetData>
    <row r="1" spans="1:41" s="136" customFormat="1" ht="30.75" customHeight="1" x14ac:dyDescent="0.25">
      <c r="A1" s="135"/>
      <c r="B1" s="135"/>
      <c r="C1" s="135"/>
      <c r="D1" s="135"/>
      <c r="E1" s="36"/>
      <c r="F1" s="14"/>
      <c r="G1" s="14"/>
      <c r="H1" s="28"/>
      <c r="I1" s="14"/>
      <c r="J1" s="13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76"/>
      <c r="AE1" s="176"/>
    </row>
    <row r="2" spans="1:41" s="136" customFormat="1" ht="26.25" customHeight="1" x14ac:dyDescent="0.35">
      <c r="A2" s="135"/>
      <c r="B2" s="135"/>
      <c r="C2" s="135"/>
      <c r="D2" s="135"/>
      <c r="E2" s="177"/>
      <c r="F2" s="178"/>
      <c r="G2" s="14"/>
      <c r="H2" s="14"/>
      <c r="I2" s="14"/>
      <c r="J2" s="29"/>
      <c r="K2" s="21"/>
      <c r="L2" s="14"/>
      <c r="M2" s="14"/>
      <c r="N2" s="16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1"/>
      <c r="AB2" s="14"/>
      <c r="AC2" s="14"/>
      <c r="AD2" s="176"/>
      <c r="AE2" s="176"/>
    </row>
    <row r="3" spans="1:41" s="136" customFormat="1" ht="12" customHeight="1" x14ac:dyDescent="0.2">
      <c r="A3" s="135"/>
      <c r="B3" s="135"/>
      <c r="C3" s="135"/>
      <c r="D3" s="135"/>
      <c r="E3" s="135"/>
      <c r="F3" s="14"/>
      <c r="G3" s="14"/>
      <c r="H3" s="14"/>
      <c r="I3" s="14"/>
      <c r="J3" s="14"/>
      <c r="K3" s="14"/>
      <c r="L3" s="14"/>
      <c r="M3" s="8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23">
        <v>44609</v>
      </c>
    </row>
    <row r="4" spans="1:41" s="136" customFormat="1" ht="9.9499999999999993" customHeight="1" x14ac:dyDescent="0.2">
      <c r="A4" s="179"/>
      <c r="B4" s="179"/>
      <c r="C4" s="179"/>
      <c r="D4" s="179"/>
      <c r="E4" s="17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1" s="138" customFormat="1" ht="21.75" customHeight="1" x14ac:dyDescent="0.2">
      <c r="A5" s="202" t="s">
        <v>97</v>
      </c>
      <c r="B5" s="90"/>
      <c r="C5" s="137"/>
      <c r="D5" s="137"/>
      <c r="E5" s="137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41" s="138" customFormat="1" ht="13.5" customHeight="1" x14ac:dyDescent="0.25">
      <c r="A6" s="203" t="s">
        <v>98</v>
      </c>
      <c r="B6" s="155"/>
      <c r="C6" s="30"/>
      <c r="D6" s="30"/>
      <c r="E6" s="30"/>
      <c r="F6" s="30"/>
      <c r="G6" s="30"/>
      <c r="H6" s="30"/>
      <c r="I6" s="30"/>
      <c r="J6" s="15"/>
      <c r="K6" s="30"/>
      <c r="L6" s="30"/>
      <c r="M6" s="30"/>
      <c r="N6" s="30"/>
      <c r="O6" s="30"/>
      <c r="P6" s="30"/>
      <c r="Q6" s="3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39"/>
      <c r="AE6" s="139"/>
      <c r="AF6" s="140"/>
    </row>
    <row r="7" spans="1:41" s="138" customFormat="1" ht="13.5" customHeight="1" x14ac:dyDescent="0.25">
      <c r="A7" s="204" t="s">
        <v>99</v>
      </c>
      <c r="B7" s="13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93"/>
      <c r="O7" s="93"/>
      <c r="P7" s="93"/>
      <c r="Q7" s="93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137"/>
      <c r="AE7" s="137"/>
      <c r="AF7" s="141"/>
      <c r="AG7" s="142"/>
    </row>
    <row r="8" spans="1:41" s="136" customFormat="1" ht="9.75" customHeight="1" x14ac:dyDescent="0.2">
      <c r="A8" s="9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S8" s="134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135"/>
      <c r="AG8" s="135"/>
      <c r="AH8" s="143"/>
      <c r="AI8" s="144"/>
    </row>
    <row r="9" spans="1:41" s="148" customFormat="1" ht="11.25" x14ac:dyDescent="0.2">
      <c r="B9" s="231" t="s">
        <v>6</v>
      </c>
      <c r="C9" s="220"/>
      <c r="D9" s="220"/>
      <c r="E9" s="220"/>
      <c r="H9" s="231" t="s">
        <v>34</v>
      </c>
      <c r="I9" s="220"/>
      <c r="J9" s="220"/>
      <c r="K9" s="220"/>
      <c r="L9" s="220"/>
      <c r="M9" s="220"/>
      <c r="N9" s="231" t="s">
        <v>37</v>
      </c>
      <c r="O9" s="220"/>
      <c r="P9" s="220"/>
      <c r="S9" s="220"/>
      <c r="T9" s="231" t="s">
        <v>39</v>
      </c>
      <c r="U9" s="220"/>
      <c r="V9" s="220"/>
      <c r="W9" s="232"/>
      <c r="X9" s="231" t="s">
        <v>41</v>
      </c>
      <c r="Y9" s="232"/>
      <c r="Z9" s="232"/>
      <c r="AA9" s="233"/>
      <c r="AB9" s="231" t="s">
        <v>43</v>
      </c>
      <c r="AC9" s="220"/>
      <c r="AD9" s="220"/>
      <c r="AE9" s="220"/>
      <c r="AF9" s="231" t="s">
        <v>45</v>
      </c>
      <c r="AG9" s="220"/>
      <c r="AH9" s="220"/>
      <c r="AI9" s="220"/>
      <c r="AJ9" s="220"/>
      <c r="AK9" s="220"/>
      <c r="AL9" s="153"/>
      <c r="AM9" s="147"/>
    </row>
    <row r="10" spans="1:41" s="150" customFormat="1" ht="11.25" x14ac:dyDescent="0.2">
      <c r="B10" s="234" t="s">
        <v>7</v>
      </c>
      <c r="C10" s="210"/>
      <c r="D10" s="210"/>
      <c r="E10" s="210"/>
      <c r="F10" s="210"/>
      <c r="G10" s="210"/>
      <c r="H10" s="234" t="s">
        <v>35</v>
      </c>
      <c r="I10" s="210"/>
      <c r="J10" s="210"/>
      <c r="K10" s="210"/>
      <c r="L10" s="210"/>
      <c r="M10" s="210"/>
      <c r="N10" s="234" t="s">
        <v>38</v>
      </c>
      <c r="O10" s="210"/>
      <c r="P10" s="210"/>
      <c r="Q10" s="210"/>
      <c r="R10" s="210"/>
      <c r="S10" s="210"/>
      <c r="T10" s="234" t="s">
        <v>40</v>
      </c>
      <c r="U10" s="210"/>
      <c r="V10" s="210"/>
      <c r="W10" s="235"/>
      <c r="X10" s="234" t="s">
        <v>42</v>
      </c>
      <c r="Y10" s="235"/>
      <c r="Z10" s="235"/>
      <c r="AA10" s="236"/>
      <c r="AB10" s="234" t="s">
        <v>44</v>
      </c>
      <c r="AC10" s="210"/>
      <c r="AD10" s="210"/>
      <c r="AE10" s="210"/>
      <c r="AF10" s="234" t="s">
        <v>46</v>
      </c>
      <c r="AG10" s="210"/>
      <c r="AH10" s="210"/>
      <c r="AI10" s="210"/>
      <c r="AJ10" s="210"/>
      <c r="AK10" s="210"/>
      <c r="AL10" s="210"/>
      <c r="AM10" s="210"/>
    </row>
    <row r="11" spans="1:41" s="148" customFormat="1" ht="11.1" customHeight="1" x14ac:dyDescent="0.2">
      <c r="A11" s="237" t="s">
        <v>52</v>
      </c>
      <c r="B11" s="228" t="s">
        <v>65</v>
      </c>
      <c r="C11" s="228" t="s">
        <v>11</v>
      </c>
      <c r="D11" s="228" t="s">
        <v>66</v>
      </c>
      <c r="E11" s="228"/>
      <c r="F11" s="228" t="s">
        <v>83</v>
      </c>
      <c r="G11" s="228"/>
      <c r="H11" s="228" t="s">
        <v>65</v>
      </c>
      <c r="I11" s="228" t="s">
        <v>11</v>
      </c>
      <c r="J11" s="228" t="s">
        <v>67</v>
      </c>
      <c r="K11" s="228"/>
      <c r="L11" s="228" t="s">
        <v>83</v>
      </c>
      <c r="M11" s="238"/>
      <c r="N11" s="228" t="s">
        <v>65</v>
      </c>
      <c r="O11" s="228" t="s">
        <v>11</v>
      </c>
      <c r="P11" s="228" t="s">
        <v>67</v>
      </c>
      <c r="Q11" s="228"/>
      <c r="R11" s="228" t="s">
        <v>83</v>
      </c>
      <c r="S11" s="153"/>
      <c r="T11" s="228" t="s">
        <v>65</v>
      </c>
      <c r="U11" s="228" t="s">
        <v>11</v>
      </c>
      <c r="V11" s="228" t="s">
        <v>69</v>
      </c>
      <c r="W11" s="239"/>
      <c r="X11" s="228" t="s">
        <v>65</v>
      </c>
      <c r="Y11" s="239" t="s">
        <v>11</v>
      </c>
      <c r="Z11" s="239" t="s">
        <v>54</v>
      </c>
      <c r="AA11" s="233"/>
      <c r="AB11" s="228" t="s">
        <v>65</v>
      </c>
      <c r="AC11" s="240" t="s">
        <v>11</v>
      </c>
      <c r="AD11" s="228" t="s">
        <v>84</v>
      </c>
      <c r="AE11" s="240"/>
      <c r="AF11" s="228" t="s">
        <v>65</v>
      </c>
      <c r="AG11" s="240" t="s">
        <v>11</v>
      </c>
      <c r="AH11" s="240" t="s">
        <v>79</v>
      </c>
      <c r="AI11" s="240"/>
      <c r="AJ11" s="240"/>
      <c r="AK11" s="240"/>
      <c r="AL11" s="228" t="s">
        <v>80</v>
      </c>
      <c r="AM11" s="147"/>
    </row>
    <row r="12" spans="1:41" s="148" customFormat="1" ht="11.1" customHeight="1" x14ac:dyDescent="0.2">
      <c r="A12" s="237" t="s">
        <v>71</v>
      </c>
      <c r="B12" s="228" t="s">
        <v>72</v>
      </c>
      <c r="C12" s="228" t="s">
        <v>12</v>
      </c>
      <c r="D12" s="241" t="s">
        <v>61</v>
      </c>
      <c r="E12" s="228"/>
      <c r="F12" s="241" t="s">
        <v>62</v>
      </c>
      <c r="G12" s="228"/>
      <c r="H12" s="228" t="s">
        <v>72</v>
      </c>
      <c r="I12" s="228" t="s">
        <v>12</v>
      </c>
      <c r="J12" s="241" t="s">
        <v>61</v>
      </c>
      <c r="K12" s="241"/>
      <c r="L12" s="241" t="s">
        <v>62</v>
      </c>
      <c r="M12" s="238"/>
      <c r="N12" s="228" t="s">
        <v>72</v>
      </c>
      <c r="O12" s="228" t="s">
        <v>12</v>
      </c>
      <c r="P12" s="241" t="s">
        <v>61</v>
      </c>
      <c r="Q12" s="228"/>
      <c r="R12" s="241" t="s">
        <v>62</v>
      </c>
      <c r="S12" s="241"/>
      <c r="T12" s="228" t="s">
        <v>72</v>
      </c>
      <c r="U12" s="228" t="s">
        <v>12</v>
      </c>
      <c r="V12" s="228" t="s">
        <v>73</v>
      </c>
      <c r="W12" s="233"/>
      <c r="X12" s="228" t="s">
        <v>72</v>
      </c>
      <c r="Y12" s="239" t="s">
        <v>12</v>
      </c>
      <c r="Z12" s="239" t="s">
        <v>55</v>
      </c>
      <c r="AA12" s="233"/>
      <c r="AB12" s="228" t="s">
        <v>72</v>
      </c>
      <c r="AC12" s="240" t="s">
        <v>12</v>
      </c>
      <c r="AD12" s="228" t="s">
        <v>85</v>
      </c>
      <c r="AE12" s="240"/>
      <c r="AF12" s="228" t="s">
        <v>72</v>
      </c>
      <c r="AG12" s="240" t="s">
        <v>12</v>
      </c>
      <c r="AH12" s="242"/>
      <c r="AI12" s="240"/>
      <c r="AJ12" s="240"/>
      <c r="AK12" s="240"/>
      <c r="AL12" s="228" t="s">
        <v>81</v>
      </c>
      <c r="AM12" s="147"/>
    </row>
    <row r="13" spans="1:41" s="148" customFormat="1" ht="11.1" customHeight="1" x14ac:dyDescent="0.2">
      <c r="A13" s="243" t="s">
        <v>53</v>
      </c>
      <c r="B13" s="229" t="s">
        <v>74</v>
      </c>
      <c r="C13" s="229" t="s">
        <v>13</v>
      </c>
      <c r="D13" s="229" t="s">
        <v>63</v>
      </c>
      <c r="E13" s="228"/>
      <c r="F13" s="229" t="s">
        <v>64</v>
      </c>
      <c r="G13" s="228"/>
      <c r="H13" s="229" t="s">
        <v>74</v>
      </c>
      <c r="I13" s="229" t="s">
        <v>13</v>
      </c>
      <c r="J13" s="229" t="s">
        <v>63</v>
      </c>
      <c r="K13" s="229"/>
      <c r="L13" s="229" t="s">
        <v>64</v>
      </c>
      <c r="M13" s="239"/>
      <c r="N13" s="229" t="s">
        <v>74</v>
      </c>
      <c r="O13" s="229" t="s">
        <v>13</v>
      </c>
      <c r="P13" s="229" t="s">
        <v>63</v>
      </c>
      <c r="Q13" s="229"/>
      <c r="R13" s="229" t="s">
        <v>64</v>
      </c>
      <c r="S13" s="239"/>
      <c r="T13" s="229" t="s">
        <v>74</v>
      </c>
      <c r="U13" s="229" t="s">
        <v>13</v>
      </c>
      <c r="V13" s="229" t="s">
        <v>64</v>
      </c>
      <c r="W13" s="244"/>
      <c r="X13" s="245" t="s">
        <v>74</v>
      </c>
      <c r="Y13" s="244" t="s">
        <v>13</v>
      </c>
      <c r="Z13" s="244" t="s">
        <v>56</v>
      </c>
      <c r="AA13" s="233"/>
      <c r="AB13" s="229" t="s">
        <v>74</v>
      </c>
      <c r="AC13" s="242" t="s">
        <v>13</v>
      </c>
      <c r="AD13" s="229" t="s">
        <v>86</v>
      </c>
      <c r="AE13" s="242"/>
      <c r="AF13" s="229" t="s">
        <v>74</v>
      </c>
      <c r="AG13" s="242" t="s">
        <v>13</v>
      </c>
      <c r="AH13" s="244" t="s">
        <v>5</v>
      </c>
      <c r="AI13" s="244"/>
      <c r="AJ13" s="244" t="s">
        <v>4</v>
      </c>
      <c r="AK13" s="244"/>
      <c r="AL13" s="229" t="s">
        <v>82</v>
      </c>
      <c r="AM13" s="244"/>
      <c r="AN13" s="244"/>
      <c r="AO13" s="244"/>
    </row>
    <row r="14" spans="1:41" s="148" customFormat="1" ht="11.1" customHeight="1" x14ac:dyDescent="0.2">
      <c r="A14" s="238"/>
      <c r="B14" s="229"/>
      <c r="C14" s="229"/>
      <c r="D14" s="246"/>
      <c r="E14" s="247"/>
      <c r="F14" s="246"/>
      <c r="G14" s="247"/>
      <c r="H14" s="229"/>
      <c r="I14" s="229"/>
      <c r="J14" s="246"/>
      <c r="K14" s="247"/>
      <c r="L14" s="246"/>
      <c r="M14" s="247"/>
      <c r="N14" s="229"/>
      <c r="O14" s="229"/>
      <c r="P14" s="248"/>
      <c r="Q14" s="249"/>
      <c r="R14" s="248"/>
      <c r="S14" s="248"/>
      <c r="T14" s="229"/>
      <c r="U14" s="229"/>
      <c r="V14" s="250"/>
      <c r="W14" s="251"/>
      <c r="X14" s="229"/>
      <c r="Y14" s="244"/>
      <c r="Z14" s="252" t="s">
        <v>59</v>
      </c>
      <c r="AA14" s="236"/>
      <c r="AB14" s="229"/>
      <c r="AC14" s="242"/>
      <c r="AD14" s="230"/>
      <c r="AE14" s="230"/>
      <c r="AF14" s="229"/>
      <c r="AG14" s="242"/>
      <c r="AH14" s="230"/>
      <c r="AI14" s="230"/>
      <c r="AJ14" s="230"/>
      <c r="AK14" s="230"/>
      <c r="AL14" s="230"/>
      <c r="AM14" s="230"/>
      <c r="AN14" s="242"/>
      <c r="AO14" s="242"/>
    </row>
    <row r="15" spans="1:41" s="148" customFormat="1" ht="12" customHeight="1" x14ac:dyDescent="0.2">
      <c r="A15" s="238"/>
      <c r="B15" s="228"/>
      <c r="C15" s="228" t="s">
        <v>14</v>
      </c>
      <c r="D15" s="228" t="s">
        <v>14</v>
      </c>
      <c r="E15" s="228"/>
      <c r="F15" s="228" t="s">
        <v>14</v>
      </c>
      <c r="G15" s="228"/>
      <c r="H15" s="228"/>
      <c r="I15" s="228" t="s">
        <v>14</v>
      </c>
      <c r="J15" s="228" t="s">
        <v>14</v>
      </c>
      <c r="K15" s="228"/>
      <c r="L15" s="228" t="s">
        <v>14</v>
      </c>
      <c r="M15" s="228"/>
      <c r="N15" s="228"/>
      <c r="O15" s="228" t="s">
        <v>14</v>
      </c>
      <c r="P15" s="228" t="s">
        <v>14</v>
      </c>
      <c r="Q15" s="228"/>
      <c r="R15" s="228" t="s">
        <v>14</v>
      </c>
      <c r="S15" s="228"/>
      <c r="T15" s="228"/>
      <c r="U15" s="228" t="s">
        <v>14</v>
      </c>
      <c r="V15" s="228" t="s">
        <v>14</v>
      </c>
      <c r="W15" s="239"/>
      <c r="X15" s="228"/>
      <c r="Y15" s="239" t="s">
        <v>14</v>
      </c>
      <c r="Z15" s="239" t="s">
        <v>0</v>
      </c>
      <c r="AA15" s="233"/>
      <c r="AB15" s="228"/>
      <c r="AC15" s="239" t="s">
        <v>14</v>
      </c>
      <c r="AD15" s="239" t="s">
        <v>0</v>
      </c>
      <c r="AE15" s="239"/>
      <c r="AF15" s="228"/>
      <c r="AG15" s="3" t="s">
        <v>14</v>
      </c>
      <c r="AH15" s="239" t="s">
        <v>14</v>
      </c>
      <c r="AI15" s="239"/>
      <c r="AJ15" s="239" t="s">
        <v>0</v>
      </c>
      <c r="AK15" s="239"/>
      <c r="AL15" s="239" t="s">
        <v>0</v>
      </c>
      <c r="AM15" s="239"/>
      <c r="AN15" s="239"/>
      <c r="AO15" s="239"/>
    </row>
    <row r="16" spans="1:41" s="148" customFormat="1" ht="11.1" customHeight="1" x14ac:dyDescent="0.2">
      <c r="A16" s="253"/>
      <c r="B16" s="247" t="s">
        <v>60</v>
      </c>
      <c r="C16" s="249" t="s">
        <v>15</v>
      </c>
      <c r="D16" s="249" t="s">
        <v>15</v>
      </c>
      <c r="E16" s="247" t="s">
        <v>2</v>
      </c>
      <c r="F16" s="249" t="s">
        <v>15</v>
      </c>
      <c r="G16" s="247" t="s">
        <v>2</v>
      </c>
      <c r="H16" s="247" t="s">
        <v>60</v>
      </c>
      <c r="I16" s="249" t="s">
        <v>15</v>
      </c>
      <c r="J16" s="249" t="s">
        <v>15</v>
      </c>
      <c r="K16" s="247" t="s">
        <v>2</v>
      </c>
      <c r="L16" s="249" t="s">
        <v>15</v>
      </c>
      <c r="M16" s="247" t="s">
        <v>2</v>
      </c>
      <c r="N16" s="247" t="s">
        <v>60</v>
      </c>
      <c r="O16" s="249" t="s">
        <v>15</v>
      </c>
      <c r="P16" s="249" t="s">
        <v>15</v>
      </c>
      <c r="Q16" s="247" t="s">
        <v>2</v>
      </c>
      <c r="R16" s="249" t="s">
        <v>15</v>
      </c>
      <c r="S16" s="247" t="s">
        <v>51</v>
      </c>
      <c r="T16" s="247" t="s">
        <v>60</v>
      </c>
      <c r="U16" s="249" t="s">
        <v>15</v>
      </c>
      <c r="V16" s="249" t="s">
        <v>15</v>
      </c>
      <c r="W16" s="254" t="s">
        <v>51</v>
      </c>
      <c r="X16" s="247" t="s">
        <v>60</v>
      </c>
      <c r="Y16" s="252" t="s">
        <v>15</v>
      </c>
      <c r="Z16" s="254" t="s">
        <v>1</v>
      </c>
      <c r="AA16" s="254" t="s">
        <v>2</v>
      </c>
      <c r="AB16" s="247" t="s">
        <v>60</v>
      </c>
      <c r="AC16" s="253" t="s">
        <v>15</v>
      </c>
      <c r="AD16" s="253" t="s">
        <v>1</v>
      </c>
      <c r="AE16" s="254" t="s">
        <v>2</v>
      </c>
      <c r="AF16" s="247" t="s">
        <v>60</v>
      </c>
      <c r="AG16" s="253" t="s">
        <v>15</v>
      </c>
      <c r="AH16" s="253" t="s">
        <v>15</v>
      </c>
      <c r="AI16" s="254" t="s">
        <v>2</v>
      </c>
      <c r="AJ16" s="253" t="s">
        <v>1</v>
      </c>
      <c r="AK16" s="254" t="s">
        <v>2</v>
      </c>
      <c r="AL16" s="253" t="s">
        <v>1</v>
      </c>
      <c r="AM16" s="254" t="s">
        <v>2</v>
      </c>
      <c r="AN16" s="253"/>
      <c r="AO16" s="254"/>
    </row>
    <row r="17" spans="1:235" s="154" customFormat="1" ht="14.25" customHeight="1" x14ac:dyDescent="0.2">
      <c r="A17" s="43" t="s">
        <v>16</v>
      </c>
      <c r="B17" s="25">
        <v>6.33</v>
      </c>
      <c r="C17" s="25">
        <v>27.41</v>
      </c>
      <c r="D17" s="25">
        <v>10.98</v>
      </c>
      <c r="E17" s="26">
        <v>40</v>
      </c>
      <c r="F17" s="25">
        <v>18.23</v>
      </c>
      <c r="G17" s="26">
        <v>67</v>
      </c>
      <c r="H17" s="25">
        <v>32.409999999999997</v>
      </c>
      <c r="I17" s="25">
        <v>70.88</v>
      </c>
      <c r="J17" s="25">
        <v>26.7</v>
      </c>
      <c r="K17" s="26">
        <v>38</v>
      </c>
      <c r="L17" s="25">
        <v>49.01</v>
      </c>
      <c r="M17" s="26">
        <v>69</v>
      </c>
      <c r="N17" s="25">
        <v>38.729999999999997</v>
      </c>
      <c r="O17" s="25">
        <v>98.29</v>
      </c>
      <c r="P17" s="25">
        <v>37.68</v>
      </c>
      <c r="Q17" s="26">
        <v>38</v>
      </c>
      <c r="R17" s="193">
        <v>67.239999999999995</v>
      </c>
      <c r="S17" s="47">
        <v>68.409807711873015</v>
      </c>
      <c r="T17" s="25">
        <v>3.11</v>
      </c>
      <c r="U17" s="25">
        <v>6.4</v>
      </c>
      <c r="V17" s="25">
        <v>6.4</v>
      </c>
      <c r="W17" s="26">
        <v>100</v>
      </c>
      <c r="X17" s="25">
        <v>12.11</v>
      </c>
      <c r="Y17" s="25">
        <v>21.4</v>
      </c>
      <c r="Z17" s="25">
        <v>11.21</v>
      </c>
      <c r="AA17" s="26">
        <v>52</v>
      </c>
      <c r="AB17" s="25">
        <v>13.59</v>
      </c>
      <c r="AC17" s="25">
        <v>30.69</v>
      </c>
      <c r="AD17" s="25">
        <v>2.35</v>
      </c>
      <c r="AE17" s="26">
        <v>8</v>
      </c>
      <c r="AF17" s="48">
        <v>23.92</v>
      </c>
      <c r="AG17" s="48">
        <v>42.14</v>
      </c>
      <c r="AH17" s="48">
        <v>22.25</v>
      </c>
      <c r="AI17" s="49">
        <v>53</v>
      </c>
      <c r="AJ17" s="48">
        <v>0</v>
      </c>
      <c r="AK17" s="49">
        <v>0</v>
      </c>
      <c r="AL17" s="48">
        <v>3.74</v>
      </c>
      <c r="AM17" s="49">
        <v>9</v>
      </c>
    </row>
    <row r="18" spans="1:235" s="154" customFormat="1" ht="12" customHeight="1" x14ac:dyDescent="0.2">
      <c r="A18" s="43" t="s">
        <v>17</v>
      </c>
      <c r="B18" s="25">
        <v>27.67</v>
      </c>
      <c r="C18" s="25">
        <v>139.5</v>
      </c>
      <c r="D18" s="25">
        <v>25.34</v>
      </c>
      <c r="E18" s="26">
        <v>18</v>
      </c>
      <c r="F18" s="25">
        <v>73.599999999999994</v>
      </c>
      <c r="G18" s="26">
        <v>53</v>
      </c>
      <c r="H18" s="25">
        <v>42.66</v>
      </c>
      <c r="I18" s="25">
        <v>103.97</v>
      </c>
      <c r="J18" s="25">
        <v>52.11</v>
      </c>
      <c r="K18" s="26">
        <v>50</v>
      </c>
      <c r="L18" s="25">
        <v>60.64</v>
      </c>
      <c r="M18" s="26">
        <v>58</v>
      </c>
      <c r="N18" s="25">
        <v>70.33</v>
      </c>
      <c r="O18" s="25">
        <v>243.48</v>
      </c>
      <c r="P18" s="25">
        <v>77.45</v>
      </c>
      <c r="Q18" s="26">
        <v>32</v>
      </c>
      <c r="R18" s="193">
        <v>134.24</v>
      </c>
      <c r="S18" s="47">
        <v>55.133891900772142</v>
      </c>
      <c r="T18" s="25">
        <v>5.09</v>
      </c>
      <c r="U18" s="25">
        <v>23.76</v>
      </c>
      <c r="V18" s="25">
        <v>23.76</v>
      </c>
      <c r="W18" s="26">
        <v>100</v>
      </c>
      <c r="X18" s="25">
        <v>39.479999999999997</v>
      </c>
      <c r="Y18" s="25">
        <v>90.95</v>
      </c>
      <c r="Z18" s="25">
        <v>46.55</v>
      </c>
      <c r="AA18" s="26">
        <v>51</v>
      </c>
      <c r="AB18" s="25">
        <v>18.32</v>
      </c>
      <c r="AC18" s="25">
        <v>39.159999999999997</v>
      </c>
      <c r="AD18" s="25">
        <v>13.03</v>
      </c>
      <c r="AE18" s="26">
        <v>33</v>
      </c>
      <c r="AF18" s="48">
        <v>43.88</v>
      </c>
      <c r="AG18" s="48">
        <v>105.73</v>
      </c>
      <c r="AH18" s="48">
        <v>71.34</v>
      </c>
      <c r="AI18" s="49">
        <v>67</v>
      </c>
      <c r="AJ18" s="48">
        <v>6.68</v>
      </c>
      <c r="AK18" s="49">
        <v>6</v>
      </c>
      <c r="AL18" s="48">
        <v>24.26</v>
      </c>
      <c r="AM18" s="49">
        <v>23</v>
      </c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</row>
    <row r="19" spans="1:235" s="154" customFormat="1" ht="12" customHeight="1" x14ac:dyDescent="0.2">
      <c r="A19" s="43" t="s">
        <v>18</v>
      </c>
      <c r="B19" s="25">
        <v>3.42</v>
      </c>
      <c r="C19" s="25">
        <v>18</v>
      </c>
      <c r="D19" s="212" t="s">
        <v>50</v>
      </c>
      <c r="E19" s="212" t="s">
        <v>50</v>
      </c>
      <c r="F19" s="212" t="s">
        <v>50</v>
      </c>
      <c r="G19" s="212" t="s">
        <v>50</v>
      </c>
      <c r="H19" s="25">
        <v>15.18</v>
      </c>
      <c r="I19" s="25">
        <v>48.66</v>
      </c>
      <c r="J19" s="25">
        <v>10.24</v>
      </c>
      <c r="K19" s="26">
        <v>21</v>
      </c>
      <c r="L19" s="25">
        <v>10.24</v>
      </c>
      <c r="M19" s="26">
        <v>21</v>
      </c>
      <c r="N19" s="25">
        <v>18.600000000000001</v>
      </c>
      <c r="O19" s="25">
        <v>66.66</v>
      </c>
      <c r="P19" s="25">
        <v>10.24</v>
      </c>
      <c r="Q19" s="26">
        <v>15</v>
      </c>
      <c r="R19" s="193">
        <v>25.03</v>
      </c>
      <c r="S19" s="47">
        <v>37.548754875487553</v>
      </c>
      <c r="T19" s="25">
        <v>1.99</v>
      </c>
      <c r="U19" s="25">
        <v>11.3</v>
      </c>
      <c r="V19" s="25">
        <v>10.28</v>
      </c>
      <c r="W19" s="26">
        <v>91</v>
      </c>
      <c r="X19" s="25">
        <v>24.5</v>
      </c>
      <c r="Y19" s="25">
        <v>65.38</v>
      </c>
      <c r="Z19" s="25">
        <v>29.1</v>
      </c>
      <c r="AA19" s="26">
        <v>45</v>
      </c>
      <c r="AB19" s="25">
        <v>4.8099999999999996</v>
      </c>
      <c r="AC19" s="25">
        <v>15.57</v>
      </c>
      <c r="AD19" s="25">
        <v>3.41</v>
      </c>
      <c r="AE19" s="26">
        <v>22</v>
      </c>
      <c r="AF19" s="48">
        <v>31.62</v>
      </c>
      <c r="AG19" s="48">
        <v>88.11</v>
      </c>
      <c r="AH19" s="48">
        <v>67.08</v>
      </c>
      <c r="AI19" s="49">
        <v>76</v>
      </c>
      <c r="AJ19" s="48">
        <v>7.62</v>
      </c>
      <c r="AK19" s="49">
        <v>9</v>
      </c>
      <c r="AL19" s="48">
        <v>29.16</v>
      </c>
      <c r="AM19" s="49">
        <v>33</v>
      </c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</row>
    <row r="20" spans="1:235" s="154" customFormat="1" ht="12" customHeight="1" x14ac:dyDescent="0.2">
      <c r="A20" s="43" t="s">
        <v>19</v>
      </c>
      <c r="B20" s="25">
        <v>5.46</v>
      </c>
      <c r="C20" s="25">
        <v>23.21</v>
      </c>
      <c r="D20" s="25">
        <v>6.94</v>
      </c>
      <c r="E20" s="26">
        <v>30</v>
      </c>
      <c r="F20" s="25">
        <v>21.92</v>
      </c>
      <c r="G20" s="26">
        <v>94</v>
      </c>
      <c r="H20" s="25">
        <v>18.53</v>
      </c>
      <c r="I20" s="25">
        <v>44.32</v>
      </c>
      <c r="J20" s="25">
        <v>30.58</v>
      </c>
      <c r="K20" s="26">
        <v>69</v>
      </c>
      <c r="L20" s="25">
        <v>32.03</v>
      </c>
      <c r="M20" s="26">
        <v>72</v>
      </c>
      <c r="N20" s="25">
        <v>24</v>
      </c>
      <c r="O20" s="25">
        <v>67.540000000000006</v>
      </c>
      <c r="P20" s="25">
        <v>37.520000000000003</v>
      </c>
      <c r="Q20" s="26">
        <v>56</v>
      </c>
      <c r="R20" s="193">
        <v>53.95</v>
      </c>
      <c r="S20" s="47">
        <v>79.878590464909678</v>
      </c>
      <c r="T20" s="25">
        <v>2</v>
      </c>
      <c r="U20" s="25">
        <v>6.54</v>
      </c>
      <c r="V20" s="25">
        <v>0.71</v>
      </c>
      <c r="W20" s="26">
        <v>11</v>
      </c>
      <c r="X20" s="25">
        <v>23.48</v>
      </c>
      <c r="Y20" s="25">
        <v>58.81</v>
      </c>
      <c r="Z20" s="25">
        <v>40.97</v>
      </c>
      <c r="AA20" s="26">
        <v>70</v>
      </c>
      <c r="AB20" s="25">
        <v>21.36</v>
      </c>
      <c r="AC20" s="25">
        <v>48.77</v>
      </c>
      <c r="AD20" s="25">
        <v>3.21</v>
      </c>
      <c r="AE20" s="26">
        <v>7</v>
      </c>
      <c r="AF20" s="48">
        <v>38.03</v>
      </c>
      <c r="AG20" s="48">
        <v>87.36</v>
      </c>
      <c r="AH20" s="48">
        <v>61.34</v>
      </c>
      <c r="AI20" s="49">
        <v>70</v>
      </c>
      <c r="AJ20" s="48">
        <v>8.36</v>
      </c>
      <c r="AK20" s="49">
        <v>10</v>
      </c>
      <c r="AL20" s="48">
        <v>19.39</v>
      </c>
      <c r="AM20" s="49">
        <v>22</v>
      </c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</row>
    <row r="21" spans="1:235" s="154" customFormat="1" ht="12" customHeight="1" x14ac:dyDescent="0.2">
      <c r="A21" s="43" t="s">
        <v>20</v>
      </c>
      <c r="B21" s="25">
        <v>2.96</v>
      </c>
      <c r="C21" s="25">
        <v>14.14</v>
      </c>
      <c r="D21" s="212" t="s">
        <v>50</v>
      </c>
      <c r="E21" s="212" t="s">
        <v>50</v>
      </c>
      <c r="F21" s="212" t="s">
        <v>50</v>
      </c>
      <c r="G21" s="212" t="s">
        <v>50</v>
      </c>
      <c r="H21" s="25">
        <v>11.44</v>
      </c>
      <c r="I21" s="25">
        <v>30.54</v>
      </c>
      <c r="J21" s="25">
        <v>15.71</v>
      </c>
      <c r="K21" s="26">
        <v>51</v>
      </c>
      <c r="L21" s="25">
        <v>15.71</v>
      </c>
      <c r="M21" s="26">
        <v>51</v>
      </c>
      <c r="N21" s="25">
        <v>14.4</v>
      </c>
      <c r="O21" s="25">
        <v>44.68</v>
      </c>
      <c r="P21" s="25">
        <v>18.420000000000002</v>
      </c>
      <c r="Q21" s="26">
        <v>41</v>
      </c>
      <c r="R21" s="193">
        <v>29.21</v>
      </c>
      <c r="S21" s="47">
        <v>65.376007162041176</v>
      </c>
      <c r="T21" s="25">
        <v>1.1000000000000001</v>
      </c>
      <c r="U21" s="25">
        <v>3.23</v>
      </c>
      <c r="V21" s="25">
        <v>3.23</v>
      </c>
      <c r="W21" s="26">
        <v>100</v>
      </c>
      <c r="X21" s="25">
        <v>21.77</v>
      </c>
      <c r="Y21" s="25">
        <v>47.22</v>
      </c>
      <c r="Z21" s="25">
        <v>34.619999999999997</v>
      </c>
      <c r="AA21" s="26">
        <v>73</v>
      </c>
      <c r="AB21" s="25">
        <v>3.7</v>
      </c>
      <c r="AC21" s="25">
        <v>9.8800000000000008</v>
      </c>
      <c r="AD21" s="213" t="s">
        <v>50</v>
      </c>
      <c r="AE21" s="213" t="s">
        <v>50</v>
      </c>
      <c r="AF21" s="48">
        <v>35.74</v>
      </c>
      <c r="AG21" s="48">
        <v>81.59</v>
      </c>
      <c r="AH21" s="48">
        <v>33.770000000000003</v>
      </c>
      <c r="AI21" s="49">
        <v>41</v>
      </c>
      <c r="AJ21" s="48">
        <v>3.25</v>
      </c>
      <c r="AK21" s="49">
        <v>4</v>
      </c>
      <c r="AL21" s="48">
        <v>14.03</v>
      </c>
      <c r="AM21" s="49">
        <v>17</v>
      </c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</row>
    <row r="22" spans="1:235" s="154" customFormat="1" ht="12" customHeight="1" x14ac:dyDescent="0.2">
      <c r="A22" s="43" t="s">
        <v>21</v>
      </c>
      <c r="B22" s="25">
        <v>2.09</v>
      </c>
      <c r="C22" s="25">
        <v>7.08</v>
      </c>
      <c r="D22" s="212" t="s">
        <v>50</v>
      </c>
      <c r="E22" s="212" t="s">
        <v>50</v>
      </c>
      <c r="F22" s="212" t="s">
        <v>50</v>
      </c>
      <c r="G22" s="212" t="s">
        <v>50</v>
      </c>
      <c r="H22" s="25">
        <v>11.65</v>
      </c>
      <c r="I22" s="25">
        <v>24.84</v>
      </c>
      <c r="J22" s="25">
        <v>9.39</v>
      </c>
      <c r="K22" s="26">
        <v>38</v>
      </c>
      <c r="L22" s="25">
        <v>9.39</v>
      </c>
      <c r="M22" s="26">
        <v>38</v>
      </c>
      <c r="N22" s="25">
        <v>13.74</v>
      </c>
      <c r="O22" s="25">
        <v>31.93</v>
      </c>
      <c r="P22" s="25">
        <v>9.39</v>
      </c>
      <c r="Q22" s="26">
        <v>29</v>
      </c>
      <c r="R22" s="193">
        <v>14.59</v>
      </c>
      <c r="S22" s="47">
        <v>45.693704979642966</v>
      </c>
      <c r="T22" s="25">
        <v>0.57999999999999996</v>
      </c>
      <c r="U22" s="25">
        <v>1.5</v>
      </c>
      <c r="V22" s="213" t="s">
        <v>50</v>
      </c>
      <c r="W22" s="213" t="s">
        <v>50</v>
      </c>
      <c r="X22" s="25">
        <v>12.38</v>
      </c>
      <c r="Y22" s="25">
        <v>18.899999999999999</v>
      </c>
      <c r="Z22" s="25">
        <v>2.46</v>
      </c>
      <c r="AA22" s="26">
        <v>13</v>
      </c>
      <c r="AB22" s="25">
        <v>3.3</v>
      </c>
      <c r="AC22" s="25">
        <v>7.18</v>
      </c>
      <c r="AD22" s="25">
        <v>1.85</v>
      </c>
      <c r="AE22" s="26">
        <v>26</v>
      </c>
      <c r="AF22" s="48">
        <v>20.18</v>
      </c>
      <c r="AG22" s="48">
        <v>37.729999999999997</v>
      </c>
      <c r="AH22" s="48">
        <v>17.03</v>
      </c>
      <c r="AI22" s="49">
        <v>45</v>
      </c>
      <c r="AJ22" s="48">
        <v>1.88</v>
      </c>
      <c r="AK22" s="49">
        <v>5</v>
      </c>
      <c r="AL22" s="48">
        <v>0</v>
      </c>
      <c r="AM22" s="49">
        <v>0</v>
      </c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</row>
    <row r="23" spans="1:235" s="154" customFormat="1" ht="12" customHeight="1" x14ac:dyDescent="0.2">
      <c r="A23" s="43" t="s">
        <v>22</v>
      </c>
      <c r="B23" s="25">
        <v>0.14000000000000001</v>
      </c>
      <c r="C23" s="25">
        <v>0.46</v>
      </c>
      <c r="D23" s="212" t="s">
        <v>50</v>
      </c>
      <c r="E23" s="213" t="s">
        <v>50</v>
      </c>
      <c r="F23" s="212" t="s">
        <v>50</v>
      </c>
      <c r="G23" s="213" t="s">
        <v>50</v>
      </c>
      <c r="H23" s="25">
        <v>1.1299999999999999</v>
      </c>
      <c r="I23" s="25">
        <v>2.4500000000000002</v>
      </c>
      <c r="J23" s="213" t="s">
        <v>50</v>
      </c>
      <c r="K23" s="213" t="s">
        <v>50</v>
      </c>
      <c r="L23" s="213" t="s">
        <v>50</v>
      </c>
      <c r="M23" s="213" t="s">
        <v>50</v>
      </c>
      <c r="N23" s="25">
        <v>1.26</v>
      </c>
      <c r="O23" s="25">
        <v>2.91</v>
      </c>
      <c r="P23" s="213" t="s">
        <v>50</v>
      </c>
      <c r="Q23" s="213" t="s">
        <v>50</v>
      </c>
      <c r="R23" s="213" t="s">
        <v>50</v>
      </c>
      <c r="S23" s="213" t="s">
        <v>50</v>
      </c>
      <c r="T23" s="25">
        <v>0.37</v>
      </c>
      <c r="U23" s="25">
        <v>0.63</v>
      </c>
      <c r="V23" s="213" t="s">
        <v>50</v>
      </c>
      <c r="W23" s="213" t="s">
        <v>50</v>
      </c>
      <c r="X23" s="25">
        <v>5.22</v>
      </c>
      <c r="Y23" s="25">
        <v>11.43</v>
      </c>
      <c r="Z23" s="25">
        <v>2.09</v>
      </c>
      <c r="AA23" s="26">
        <v>18</v>
      </c>
      <c r="AB23" s="25">
        <v>0.02</v>
      </c>
      <c r="AC23" s="25">
        <v>0.08</v>
      </c>
      <c r="AD23" s="213" t="s">
        <v>50</v>
      </c>
      <c r="AE23" s="213" t="s">
        <v>50</v>
      </c>
      <c r="AF23" s="48">
        <v>4.51</v>
      </c>
      <c r="AG23" s="48">
        <v>8.2799999999999994</v>
      </c>
      <c r="AH23" s="213" t="s">
        <v>50</v>
      </c>
      <c r="AI23" s="213" t="s">
        <v>50</v>
      </c>
      <c r="AJ23" s="213" t="s">
        <v>50</v>
      </c>
      <c r="AK23" s="213" t="s">
        <v>50</v>
      </c>
      <c r="AL23" s="213" t="s">
        <v>50</v>
      </c>
      <c r="AM23" s="213" t="s">
        <v>50</v>
      </c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</row>
    <row r="24" spans="1:235" s="154" customFormat="1" ht="12" customHeight="1" x14ac:dyDescent="0.2">
      <c r="A24" s="43" t="s">
        <v>23</v>
      </c>
      <c r="B24" s="25">
        <v>0.12</v>
      </c>
      <c r="C24" s="25">
        <v>0.53</v>
      </c>
      <c r="D24" s="212" t="s">
        <v>50</v>
      </c>
      <c r="E24" s="213" t="s">
        <v>50</v>
      </c>
      <c r="F24" s="212" t="s">
        <v>50</v>
      </c>
      <c r="G24" s="213" t="s">
        <v>50</v>
      </c>
      <c r="H24" s="25">
        <v>1.38</v>
      </c>
      <c r="I24" s="25">
        <v>3.91</v>
      </c>
      <c r="J24" s="213" t="s">
        <v>50</v>
      </c>
      <c r="K24" s="213" t="s">
        <v>50</v>
      </c>
      <c r="L24" s="213" t="s">
        <v>50</v>
      </c>
      <c r="M24" s="213" t="s">
        <v>50</v>
      </c>
      <c r="N24" s="25">
        <v>1.5</v>
      </c>
      <c r="O24" s="25">
        <v>4.4400000000000004</v>
      </c>
      <c r="P24" s="213" t="s">
        <v>50</v>
      </c>
      <c r="Q24" s="213" t="s">
        <v>50</v>
      </c>
      <c r="R24" s="213" t="s">
        <v>50</v>
      </c>
      <c r="S24" s="213" t="s">
        <v>50</v>
      </c>
      <c r="T24" s="25">
        <v>0.28999999999999998</v>
      </c>
      <c r="U24" s="25">
        <v>0.39</v>
      </c>
      <c r="V24" s="213" t="s">
        <v>50</v>
      </c>
      <c r="W24" s="213" t="s">
        <v>50</v>
      </c>
      <c r="X24" s="25">
        <v>18.63</v>
      </c>
      <c r="Y24" s="25">
        <v>41.47</v>
      </c>
      <c r="Z24" s="25">
        <v>29.46</v>
      </c>
      <c r="AA24" s="26">
        <v>71</v>
      </c>
      <c r="AB24" s="25">
        <v>0.16</v>
      </c>
      <c r="AC24" s="25">
        <v>0.62</v>
      </c>
      <c r="AD24" s="213" t="s">
        <v>50</v>
      </c>
      <c r="AE24" s="213" t="s">
        <v>50</v>
      </c>
      <c r="AF24" s="48">
        <v>7.33</v>
      </c>
      <c r="AG24" s="48">
        <v>14.44</v>
      </c>
      <c r="AH24" s="283">
        <v>7.39</v>
      </c>
      <c r="AI24" s="283">
        <v>51</v>
      </c>
      <c r="AJ24" s="283">
        <v>0</v>
      </c>
      <c r="AK24" s="283">
        <v>0</v>
      </c>
      <c r="AL24" s="283">
        <v>0.31</v>
      </c>
      <c r="AM24" s="283">
        <v>2</v>
      </c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</row>
    <row r="25" spans="1:235" s="154" customFormat="1" ht="12" customHeight="1" x14ac:dyDescent="0.2">
      <c r="A25" s="43" t="s">
        <v>24</v>
      </c>
      <c r="B25" s="25">
        <v>0.06</v>
      </c>
      <c r="C25" s="25">
        <v>0.21</v>
      </c>
      <c r="D25" s="212" t="s">
        <v>50</v>
      </c>
      <c r="E25" s="213" t="s">
        <v>50</v>
      </c>
      <c r="F25" s="212" t="s">
        <v>50</v>
      </c>
      <c r="G25" s="213" t="s">
        <v>50</v>
      </c>
      <c r="H25" s="25">
        <v>1.51</v>
      </c>
      <c r="I25" s="25">
        <v>3.39</v>
      </c>
      <c r="J25" s="213" t="s">
        <v>50</v>
      </c>
      <c r="K25" s="213" t="s">
        <v>50</v>
      </c>
      <c r="L25" s="213" t="s">
        <v>50</v>
      </c>
      <c r="M25" s="213" t="s">
        <v>50</v>
      </c>
      <c r="N25" s="25">
        <v>1.57</v>
      </c>
      <c r="O25" s="25">
        <v>3.6</v>
      </c>
      <c r="P25" s="213" t="s">
        <v>50</v>
      </c>
      <c r="Q25" s="213" t="s">
        <v>50</v>
      </c>
      <c r="R25" s="213" t="s">
        <v>50</v>
      </c>
      <c r="S25" s="213" t="s">
        <v>50</v>
      </c>
      <c r="T25" s="25">
        <v>0.2</v>
      </c>
      <c r="U25" s="25">
        <v>0.18</v>
      </c>
      <c r="V25" s="213" t="s">
        <v>50</v>
      </c>
      <c r="W25" s="213" t="s">
        <v>50</v>
      </c>
      <c r="X25" s="25">
        <v>7.16</v>
      </c>
      <c r="Y25" s="25">
        <v>13.83</v>
      </c>
      <c r="Z25" s="25">
        <v>2.42</v>
      </c>
      <c r="AA25" s="26">
        <v>17</v>
      </c>
      <c r="AB25" s="25">
        <v>0.02</v>
      </c>
      <c r="AC25" s="25">
        <v>0.06</v>
      </c>
      <c r="AD25" s="213" t="s">
        <v>50</v>
      </c>
      <c r="AE25" s="213" t="s">
        <v>50</v>
      </c>
      <c r="AF25" s="48">
        <v>5.09</v>
      </c>
      <c r="AG25" s="48">
        <v>9.8699999999999992</v>
      </c>
      <c r="AH25" s="213" t="s">
        <v>50</v>
      </c>
      <c r="AI25" s="213" t="s">
        <v>50</v>
      </c>
      <c r="AJ25" s="213" t="s">
        <v>50</v>
      </c>
      <c r="AK25" s="213" t="s">
        <v>50</v>
      </c>
      <c r="AL25" s="213" t="s">
        <v>50</v>
      </c>
      <c r="AM25" s="213" t="s">
        <v>50</v>
      </c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</row>
    <row r="26" spans="1:235" s="154" customFormat="1" ht="12" customHeight="1" x14ac:dyDescent="0.2">
      <c r="A26" s="43" t="s">
        <v>25</v>
      </c>
      <c r="B26" s="25">
        <v>0.46</v>
      </c>
      <c r="C26" s="25">
        <v>1.65</v>
      </c>
      <c r="D26" s="212" t="s">
        <v>50</v>
      </c>
      <c r="E26" s="213" t="s">
        <v>50</v>
      </c>
      <c r="F26" s="212" t="s">
        <v>50</v>
      </c>
      <c r="G26" s="213" t="s">
        <v>50</v>
      </c>
      <c r="H26" s="25">
        <v>0.95</v>
      </c>
      <c r="I26" s="25">
        <v>2.98</v>
      </c>
      <c r="J26" s="213" t="s">
        <v>50</v>
      </c>
      <c r="K26" s="213" t="s">
        <v>50</v>
      </c>
      <c r="L26" s="213" t="s">
        <v>50</v>
      </c>
      <c r="M26" s="213" t="s">
        <v>50</v>
      </c>
      <c r="N26" s="25">
        <v>1.41</v>
      </c>
      <c r="O26" s="25">
        <v>4.63</v>
      </c>
      <c r="P26" s="213" t="s">
        <v>50</v>
      </c>
      <c r="Q26" s="213" t="s">
        <v>50</v>
      </c>
      <c r="R26" s="213" t="s">
        <v>50</v>
      </c>
      <c r="S26" s="213" t="s">
        <v>50</v>
      </c>
      <c r="T26" s="25">
        <v>0.4</v>
      </c>
      <c r="U26" s="25">
        <v>1.25</v>
      </c>
      <c r="V26" s="213" t="s">
        <v>50</v>
      </c>
      <c r="W26" s="213" t="s">
        <v>50</v>
      </c>
      <c r="X26" s="25">
        <v>10.35</v>
      </c>
      <c r="Y26" s="25">
        <v>25.94</v>
      </c>
      <c r="Z26" s="25">
        <v>4.9000000000000004</v>
      </c>
      <c r="AA26" s="26">
        <v>19</v>
      </c>
      <c r="AB26" s="25">
        <v>0.54</v>
      </c>
      <c r="AC26" s="25">
        <v>1.8</v>
      </c>
      <c r="AD26" s="213" t="s">
        <v>50</v>
      </c>
      <c r="AE26" s="213" t="s">
        <v>50</v>
      </c>
      <c r="AF26" s="48">
        <v>9.75</v>
      </c>
      <c r="AG26" s="48">
        <v>21.51</v>
      </c>
      <c r="AH26" s="48">
        <v>19.670000000000002</v>
      </c>
      <c r="AI26" s="49">
        <v>91</v>
      </c>
      <c r="AJ26" s="48">
        <v>0</v>
      </c>
      <c r="AK26" s="49">
        <v>0</v>
      </c>
      <c r="AL26" s="48">
        <v>2.59</v>
      </c>
      <c r="AM26" s="49">
        <v>12</v>
      </c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</row>
    <row r="27" spans="1:235" s="154" customFormat="1" ht="12" customHeight="1" x14ac:dyDescent="0.2">
      <c r="A27" s="43" t="s">
        <v>26</v>
      </c>
      <c r="B27" s="25">
        <v>2.97</v>
      </c>
      <c r="C27" s="25">
        <v>14.96</v>
      </c>
      <c r="D27" s="212" t="s">
        <v>50</v>
      </c>
      <c r="E27" s="212" t="s">
        <v>50</v>
      </c>
      <c r="F27" s="212" t="s">
        <v>50</v>
      </c>
      <c r="G27" s="212" t="s">
        <v>50</v>
      </c>
      <c r="H27" s="25">
        <v>11.41</v>
      </c>
      <c r="I27" s="25">
        <v>42.43</v>
      </c>
      <c r="J27" s="25">
        <v>14.03</v>
      </c>
      <c r="K27" s="26">
        <v>33</v>
      </c>
      <c r="L27" s="25">
        <v>20.2</v>
      </c>
      <c r="M27" s="26">
        <v>48</v>
      </c>
      <c r="N27" s="25">
        <v>14.37</v>
      </c>
      <c r="O27" s="25">
        <v>57.39</v>
      </c>
      <c r="P27" s="25">
        <v>15.73</v>
      </c>
      <c r="Q27" s="26">
        <v>27</v>
      </c>
      <c r="R27" s="193">
        <v>23.849999999999998</v>
      </c>
      <c r="S27" s="47">
        <v>41.557762676424467</v>
      </c>
      <c r="T27" s="25">
        <v>1.56</v>
      </c>
      <c r="U27" s="25">
        <v>5.86</v>
      </c>
      <c r="V27" s="25">
        <v>5.86</v>
      </c>
      <c r="W27" s="26">
        <v>100</v>
      </c>
      <c r="X27" s="25">
        <v>59.59</v>
      </c>
      <c r="Y27" s="25">
        <v>194.5</v>
      </c>
      <c r="Z27" s="25">
        <v>152.30000000000001</v>
      </c>
      <c r="AA27" s="26">
        <v>78</v>
      </c>
      <c r="AB27" s="25">
        <v>0.44</v>
      </c>
      <c r="AC27" s="25">
        <v>1.38</v>
      </c>
      <c r="AD27" s="213" t="s">
        <v>50</v>
      </c>
      <c r="AE27" s="213" t="s">
        <v>50</v>
      </c>
      <c r="AF27" s="48">
        <v>45.6</v>
      </c>
      <c r="AG27" s="48">
        <v>137.54</v>
      </c>
      <c r="AH27" s="48">
        <v>127.32</v>
      </c>
      <c r="AI27" s="49">
        <v>93</v>
      </c>
      <c r="AJ27" s="48">
        <v>34.68</v>
      </c>
      <c r="AK27" s="49">
        <v>25</v>
      </c>
      <c r="AL27" s="48">
        <v>61.54</v>
      </c>
      <c r="AM27" s="49">
        <v>45</v>
      </c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</row>
    <row r="28" spans="1:235" s="154" customFormat="1" ht="12" customHeight="1" x14ac:dyDescent="0.2">
      <c r="A28" s="43" t="s">
        <v>27</v>
      </c>
      <c r="B28" s="25">
        <v>1.02</v>
      </c>
      <c r="C28" s="25">
        <v>5.05</v>
      </c>
      <c r="D28" s="212" t="s">
        <v>50</v>
      </c>
      <c r="E28" s="212" t="s">
        <v>50</v>
      </c>
      <c r="F28" s="212" t="s">
        <v>50</v>
      </c>
      <c r="G28" s="212" t="s">
        <v>50</v>
      </c>
      <c r="H28" s="25">
        <v>7.17</v>
      </c>
      <c r="I28" s="25">
        <v>30.22</v>
      </c>
      <c r="J28" s="25">
        <v>12.82</v>
      </c>
      <c r="K28" s="26">
        <v>42</v>
      </c>
      <c r="L28" s="25">
        <v>17.350000000000001</v>
      </c>
      <c r="M28" s="26">
        <v>57</v>
      </c>
      <c r="N28" s="25">
        <v>8.19</v>
      </c>
      <c r="O28" s="25">
        <v>35.28</v>
      </c>
      <c r="P28" s="25">
        <v>15.87</v>
      </c>
      <c r="Q28" s="26">
        <v>45</v>
      </c>
      <c r="R28" s="193">
        <v>20.400000000000002</v>
      </c>
      <c r="S28" s="47">
        <v>57.823129251700685</v>
      </c>
      <c r="T28" s="25">
        <v>0.76</v>
      </c>
      <c r="U28" s="25">
        <v>3.06</v>
      </c>
      <c r="V28" s="213" t="s">
        <v>50</v>
      </c>
      <c r="W28" s="213" t="s">
        <v>50</v>
      </c>
      <c r="X28" s="25">
        <v>45.69</v>
      </c>
      <c r="Y28" s="25">
        <v>155.30000000000001</v>
      </c>
      <c r="Z28" s="25">
        <v>114.16</v>
      </c>
      <c r="AA28" s="26">
        <v>74</v>
      </c>
      <c r="AB28" s="25">
        <v>2.0099999999999998</v>
      </c>
      <c r="AC28" s="25">
        <v>6.81</v>
      </c>
      <c r="AD28" s="213" t="s">
        <v>50</v>
      </c>
      <c r="AE28" s="213" t="s">
        <v>50</v>
      </c>
      <c r="AF28" s="48">
        <v>21.12</v>
      </c>
      <c r="AG28" s="48">
        <v>76.41</v>
      </c>
      <c r="AH28" s="48">
        <v>71.3</v>
      </c>
      <c r="AI28" s="49">
        <v>93</v>
      </c>
      <c r="AJ28" s="48">
        <v>30.17</v>
      </c>
      <c r="AK28" s="49">
        <v>39</v>
      </c>
      <c r="AL28" s="48">
        <v>56.09</v>
      </c>
      <c r="AM28" s="49">
        <v>73</v>
      </c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</row>
    <row r="29" spans="1:235" s="154" customFormat="1" ht="12" customHeight="1" x14ac:dyDescent="0.2">
      <c r="A29" s="43" t="s">
        <v>28</v>
      </c>
      <c r="B29" s="25">
        <v>0.4</v>
      </c>
      <c r="C29" s="25">
        <v>2.17</v>
      </c>
      <c r="D29" s="212" t="s">
        <v>50</v>
      </c>
      <c r="E29" s="213" t="s">
        <v>50</v>
      </c>
      <c r="F29" s="212" t="s">
        <v>50</v>
      </c>
      <c r="G29" s="213" t="s">
        <v>50</v>
      </c>
      <c r="H29" s="25">
        <v>2.09</v>
      </c>
      <c r="I29" s="25">
        <v>7.24</v>
      </c>
      <c r="J29" s="212" t="s">
        <v>50</v>
      </c>
      <c r="K29" s="213" t="s">
        <v>50</v>
      </c>
      <c r="L29" s="213" t="s">
        <v>50</v>
      </c>
      <c r="M29" s="213" t="s">
        <v>50</v>
      </c>
      <c r="N29" s="25">
        <v>2.4900000000000002</v>
      </c>
      <c r="O29" s="25">
        <v>9.41</v>
      </c>
      <c r="P29" s="212">
        <v>0</v>
      </c>
      <c r="Q29" s="213">
        <v>0</v>
      </c>
      <c r="R29" s="287">
        <v>3.37</v>
      </c>
      <c r="S29" s="288">
        <v>35.812964930924551</v>
      </c>
      <c r="T29" s="25">
        <v>0.3</v>
      </c>
      <c r="U29" s="25">
        <v>0.83</v>
      </c>
      <c r="V29" s="213" t="s">
        <v>50</v>
      </c>
      <c r="W29" s="213" t="s">
        <v>50</v>
      </c>
      <c r="X29" s="25">
        <v>37</v>
      </c>
      <c r="Y29" s="25">
        <v>119.44</v>
      </c>
      <c r="Z29" s="25">
        <v>83.09</v>
      </c>
      <c r="AA29" s="26">
        <v>70</v>
      </c>
      <c r="AB29" s="25">
        <v>0.08</v>
      </c>
      <c r="AC29" s="25">
        <v>0.2</v>
      </c>
      <c r="AD29" s="213" t="s">
        <v>50</v>
      </c>
      <c r="AE29" s="213" t="s">
        <v>50</v>
      </c>
      <c r="AF29" s="48">
        <v>26.16</v>
      </c>
      <c r="AG29" s="48">
        <v>76.59</v>
      </c>
      <c r="AH29" s="48">
        <v>50.7</v>
      </c>
      <c r="AI29" s="49">
        <v>66</v>
      </c>
      <c r="AJ29" s="48">
        <v>2.09</v>
      </c>
      <c r="AK29" s="49">
        <v>3</v>
      </c>
      <c r="AL29" s="48">
        <v>23.25</v>
      </c>
      <c r="AM29" s="49">
        <v>30</v>
      </c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</row>
    <row r="30" spans="1:235" s="154" customFormat="1" ht="12" customHeight="1" x14ac:dyDescent="0.2">
      <c r="A30" s="43" t="s">
        <v>29</v>
      </c>
      <c r="B30" s="25">
        <v>0.01</v>
      </c>
      <c r="C30" s="25">
        <v>0.03</v>
      </c>
      <c r="D30" s="212" t="s">
        <v>50</v>
      </c>
      <c r="E30" s="213" t="s">
        <v>50</v>
      </c>
      <c r="F30" s="212" t="s">
        <v>50</v>
      </c>
      <c r="G30" s="213" t="s">
        <v>50</v>
      </c>
      <c r="H30" s="25">
        <v>0.01</v>
      </c>
      <c r="I30" s="25">
        <v>0.02</v>
      </c>
      <c r="J30" s="212" t="s">
        <v>50</v>
      </c>
      <c r="K30" s="213" t="s">
        <v>50</v>
      </c>
      <c r="L30" s="213" t="s">
        <v>50</v>
      </c>
      <c r="M30" s="213" t="s">
        <v>50</v>
      </c>
      <c r="N30" s="25">
        <v>0.01</v>
      </c>
      <c r="O30" s="25">
        <v>0.05</v>
      </c>
      <c r="P30" s="213" t="s">
        <v>50</v>
      </c>
      <c r="Q30" s="213" t="s">
        <v>50</v>
      </c>
      <c r="R30" s="213" t="s">
        <v>50</v>
      </c>
      <c r="S30" s="213" t="s">
        <v>50</v>
      </c>
      <c r="T30" s="25">
        <v>0.02</v>
      </c>
      <c r="U30" s="25">
        <v>0.04</v>
      </c>
      <c r="V30" s="213" t="s">
        <v>50</v>
      </c>
      <c r="W30" s="213" t="s">
        <v>50</v>
      </c>
      <c r="X30" s="25">
        <v>0.94</v>
      </c>
      <c r="Y30" s="25">
        <v>2.38</v>
      </c>
      <c r="Z30" s="213" t="s">
        <v>50</v>
      </c>
      <c r="AA30" s="213" t="s">
        <v>50</v>
      </c>
      <c r="AB30" s="25">
        <v>0</v>
      </c>
      <c r="AC30" s="25">
        <v>0</v>
      </c>
      <c r="AD30" s="213" t="s">
        <v>50</v>
      </c>
      <c r="AE30" s="213" t="s">
        <v>50</v>
      </c>
      <c r="AF30" s="48">
        <v>0.45</v>
      </c>
      <c r="AG30" s="48">
        <v>1.1299999999999999</v>
      </c>
      <c r="AH30" s="213" t="s">
        <v>50</v>
      </c>
      <c r="AI30" s="213" t="s">
        <v>50</v>
      </c>
      <c r="AJ30" s="213" t="s">
        <v>50</v>
      </c>
      <c r="AK30" s="213" t="s">
        <v>50</v>
      </c>
      <c r="AL30" s="213" t="s">
        <v>50</v>
      </c>
      <c r="AM30" s="213" t="s">
        <v>50</v>
      </c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</row>
    <row r="31" spans="1:235" s="154" customFormat="1" ht="12" customHeight="1" x14ac:dyDescent="0.2">
      <c r="A31" s="43" t="s">
        <v>30</v>
      </c>
      <c r="B31" s="25">
        <v>0</v>
      </c>
      <c r="C31" s="25">
        <v>0</v>
      </c>
      <c r="D31" s="212" t="s">
        <v>50</v>
      </c>
      <c r="E31" s="213" t="s">
        <v>50</v>
      </c>
      <c r="F31" s="212" t="s">
        <v>50</v>
      </c>
      <c r="G31" s="213" t="s">
        <v>50</v>
      </c>
      <c r="H31" s="25">
        <v>0.04</v>
      </c>
      <c r="I31" s="25">
        <v>0.1</v>
      </c>
      <c r="J31" s="212" t="s">
        <v>50</v>
      </c>
      <c r="K31" s="213" t="s">
        <v>50</v>
      </c>
      <c r="L31" s="213" t="s">
        <v>50</v>
      </c>
      <c r="M31" s="213" t="s">
        <v>50</v>
      </c>
      <c r="N31" s="25">
        <v>0.04</v>
      </c>
      <c r="O31" s="25">
        <v>0.1</v>
      </c>
      <c r="P31" s="213" t="s">
        <v>50</v>
      </c>
      <c r="Q31" s="213" t="s">
        <v>50</v>
      </c>
      <c r="R31" s="213" t="s">
        <v>50</v>
      </c>
      <c r="S31" s="213" t="s">
        <v>50</v>
      </c>
      <c r="T31" s="25">
        <v>0.02</v>
      </c>
      <c r="U31" s="25">
        <v>0.02</v>
      </c>
      <c r="V31" s="213" t="s">
        <v>50</v>
      </c>
      <c r="W31" s="213" t="s">
        <v>50</v>
      </c>
      <c r="X31" s="25">
        <v>0.31</v>
      </c>
      <c r="Y31" s="25">
        <v>0.47</v>
      </c>
      <c r="Z31" s="213" t="s">
        <v>50</v>
      </c>
      <c r="AA31" s="213" t="s">
        <v>50</v>
      </c>
      <c r="AB31" s="25">
        <v>0</v>
      </c>
      <c r="AC31" s="25">
        <v>0</v>
      </c>
      <c r="AD31" s="213" t="s">
        <v>50</v>
      </c>
      <c r="AE31" s="213" t="s">
        <v>50</v>
      </c>
      <c r="AF31" s="48">
        <v>0.14000000000000001</v>
      </c>
      <c r="AG31" s="48">
        <v>0.36</v>
      </c>
      <c r="AH31" s="213" t="s">
        <v>50</v>
      </c>
      <c r="AI31" s="213" t="s">
        <v>50</v>
      </c>
      <c r="AJ31" s="213" t="s">
        <v>50</v>
      </c>
      <c r="AK31" s="213" t="s">
        <v>50</v>
      </c>
      <c r="AL31" s="213" t="s">
        <v>50</v>
      </c>
      <c r="AM31" s="213" t="s">
        <v>50</v>
      </c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</row>
    <row r="32" spans="1:235" s="154" customFormat="1" ht="12" customHeight="1" x14ac:dyDescent="0.2">
      <c r="A32" s="106" t="s">
        <v>57</v>
      </c>
      <c r="B32" s="107">
        <v>1.01</v>
      </c>
      <c r="C32" s="107">
        <v>5.12</v>
      </c>
      <c r="D32" s="226" t="s">
        <v>50</v>
      </c>
      <c r="E32" s="227" t="s">
        <v>50</v>
      </c>
      <c r="F32" s="226" t="s">
        <v>50</v>
      </c>
      <c r="G32" s="227" t="s">
        <v>50</v>
      </c>
      <c r="H32" s="107">
        <v>0.74</v>
      </c>
      <c r="I32" s="107">
        <v>2.1800000000000002</v>
      </c>
      <c r="J32" s="227" t="s">
        <v>50</v>
      </c>
      <c r="K32" s="227" t="s">
        <v>50</v>
      </c>
      <c r="L32" s="227" t="s">
        <v>50</v>
      </c>
      <c r="M32" s="227" t="s">
        <v>50</v>
      </c>
      <c r="N32" s="107">
        <v>1.75</v>
      </c>
      <c r="O32" s="107">
        <v>7.3</v>
      </c>
      <c r="P32" s="227" t="s">
        <v>50</v>
      </c>
      <c r="Q32" s="227" t="s">
        <v>50</v>
      </c>
      <c r="R32" s="227" t="s">
        <v>50</v>
      </c>
      <c r="S32" s="227" t="s">
        <v>50</v>
      </c>
      <c r="T32" s="107">
        <v>0.4</v>
      </c>
      <c r="U32" s="107">
        <v>1.84</v>
      </c>
      <c r="V32" s="227" t="s">
        <v>50</v>
      </c>
      <c r="W32" s="227" t="s">
        <v>50</v>
      </c>
      <c r="X32" s="107">
        <v>0.96</v>
      </c>
      <c r="Y32" s="107">
        <v>2.63</v>
      </c>
      <c r="Z32" s="227" t="s">
        <v>50</v>
      </c>
      <c r="AA32" s="227" t="s">
        <v>50</v>
      </c>
      <c r="AB32" s="107">
        <v>0</v>
      </c>
      <c r="AC32" s="107">
        <v>0.01</v>
      </c>
      <c r="AD32" s="227" t="s">
        <v>50</v>
      </c>
      <c r="AE32" s="227" t="s">
        <v>50</v>
      </c>
      <c r="AF32" s="284">
        <v>0.73</v>
      </c>
      <c r="AG32" s="284">
        <v>1.46</v>
      </c>
      <c r="AH32" s="227" t="s">
        <v>50</v>
      </c>
      <c r="AI32" s="227" t="s">
        <v>50</v>
      </c>
      <c r="AJ32" s="227" t="s">
        <v>50</v>
      </c>
      <c r="AK32" s="227" t="s">
        <v>50</v>
      </c>
      <c r="AL32" s="227" t="s">
        <v>50</v>
      </c>
      <c r="AM32" s="227" t="s">
        <v>50</v>
      </c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</row>
    <row r="33" spans="1:255" s="154" customFormat="1" ht="12" customHeight="1" x14ac:dyDescent="0.2">
      <c r="A33" s="43"/>
      <c r="B33" s="25"/>
      <c r="C33" s="25"/>
      <c r="D33" s="24"/>
      <c r="E33" s="13"/>
      <c r="F33" s="24"/>
      <c r="G33" s="13"/>
      <c r="H33" s="25"/>
      <c r="I33" s="25"/>
      <c r="J33" s="24"/>
      <c r="K33" s="13"/>
      <c r="L33" s="24"/>
      <c r="M33" s="13"/>
      <c r="N33" s="25"/>
      <c r="O33" s="25"/>
      <c r="P33" s="25"/>
      <c r="Q33" s="26"/>
      <c r="R33" s="193"/>
      <c r="S33" s="47"/>
      <c r="T33" s="25"/>
      <c r="U33" s="25"/>
      <c r="V33" s="13"/>
      <c r="W33" s="13"/>
      <c r="X33" s="25"/>
      <c r="Y33" s="25"/>
      <c r="Z33" s="13"/>
      <c r="AA33" s="13"/>
      <c r="AB33" s="25"/>
      <c r="AC33" s="25"/>
      <c r="AD33" s="13"/>
      <c r="AE33" s="13"/>
      <c r="AF33" s="48"/>
      <c r="AG33" s="48"/>
      <c r="AH33" s="7"/>
      <c r="AI33" s="7"/>
      <c r="AJ33" s="7"/>
      <c r="AK33" s="7"/>
      <c r="AL33" s="7"/>
      <c r="AM33" s="7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</row>
    <row r="34" spans="1:255" s="221" customFormat="1" ht="12" customHeight="1" x14ac:dyDescent="0.2">
      <c r="A34" s="220" t="s">
        <v>32</v>
      </c>
      <c r="B34" s="206">
        <v>54.14</v>
      </c>
      <c r="C34" s="206">
        <v>259.52999999999997</v>
      </c>
      <c r="D34" s="206">
        <v>57.97</v>
      </c>
      <c r="E34" s="207">
        <v>22</v>
      </c>
      <c r="F34" s="206">
        <v>163.47</v>
      </c>
      <c r="G34" s="224">
        <v>63</v>
      </c>
      <c r="H34" s="225">
        <v>158.27000000000001</v>
      </c>
      <c r="I34" s="225">
        <v>418.15</v>
      </c>
      <c r="J34" s="225">
        <v>174.11</v>
      </c>
      <c r="K34" s="224">
        <v>42</v>
      </c>
      <c r="L34" s="225">
        <v>231.82</v>
      </c>
      <c r="M34" s="224">
        <v>55</v>
      </c>
      <c r="N34" s="206">
        <v>212.41</v>
      </c>
      <c r="O34" s="206">
        <v>677.68</v>
      </c>
      <c r="P34" s="206">
        <v>232.08</v>
      </c>
      <c r="Q34" s="207">
        <v>34</v>
      </c>
      <c r="R34" s="289">
        <v>395.28999999999996</v>
      </c>
      <c r="S34" s="290">
        <v>58.329890213670176</v>
      </c>
      <c r="T34" s="206">
        <v>18.18</v>
      </c>
      <c r="U34" s="206">
        <v>66.83</v>
      </c>
      <c r="V34" s="206">
        <v>62.81</v>
      </c>
      <c r="W34" s="207">
        <v>94</v>
      </c>
      <c r="X34" s="206">
        <v>319.58999999999997</v>
      </c>
      <c r="Y34" s="206">
        <v>870.06</v>
      </c>
      <c r="Z34" s="206">
        <v>543.47</v>
      </c>
      <c r="AA34" s="207">
        <v>62</v>
      </c>
      <c r="AB34" s="206">
        <v>68.37</v>
      </c>
      <c r="AC34" s="206">
        <v>162.22</v>
      </c>
      <c r="AD34" s="206">
        <v>29.1</v>
      </c>
      <c r="AE34" s="207">
        <v>18</v>
      </c>
      <c r="AF34" s="285">
        <v>314.24</v>
      </c>
      <c r="AG34" s="285">
        <v>790.24</v>
      </c>
      <c r="AH34" s="285">
        <v>557.63</v>
      </c>
      <c r="AI34" s="286">
        <v>71</v>
      </c>
      <c r="AJ34" s="285">
        <v>86.94</v>
      </c>
      <c r="AK34" s="286">
        <v>11</v>
      </c>
      <c r="AL34" s="285">
        <v>207.96</v>
      </c>
      <c r="AM34" s="286">
        <v>26</v>
      </c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</row>
    <row r="35" spans="1:255" s="154" customFormat="1" ht="12" customHeight="1" x14ac:dyDescent="0.2">
      <c r="A35" s="43" t="s">
        <v>33</v>
      </c>
      <c r="B35" s="25"/>
      <c r="C35" s="46"/>
      <c r="D35" s="46"/>
      <c r="E35" s="26"/>
      <c r="F35" s="25"/>
      <c r="G35" s="46"/>
      <c r="H35" s="46"/>
      <c r="I35" s="26"/>
      <c r="J35" s="25"/>
      <c r="K35" s="46"/>
      <c r="L35" s="46"/>
      <c r="M35" s="46"/>
      <c r="N35" s="25"/>
      <c r="O35" s="46"/>
      <c r="P35" s="46"/>
      <c r="Q35" s="46"/>
      <c r="R35" s="48"/>
      <c r="S35" s="33"/>
      <c r="T35" s="33"/>
      <c r="U35" s="156"/>
      <c r="V35" s="48"/>
      <c r="W35" s="33"/>
      <c r="X35" s="49"/>
      <c r="Y35" s="33"/>
      <c r="Z35" s="48"/>
      <c r="AA35" s="33"/>
      <c r="AB35" s="33"/>
      <c r="AC35" s="19"/>
      <c r="AD35" s="51"/>
      <c r="AE35" s="49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</row>
    <row r="36" spans="1:255" s="148" customFormat="1" ht="12" customHeight="1" x14ac:dyDescent="0.2">
      <c r="A36" s="40" t="s">
        <v>31</v>
      </c>
      <c r="B36" s="25"/>
      <c r="C36" s="46"/>
      <c r="D36" s="46"/>
      <c r="E36" s="26"/>
      <c r="F36" s="25"/>
      <c r="G36" s="46"/>
      <c r="H36" s="46"/>
      <c r="I36" s="26"/>
      <c r="J36" s="25"/>
      <c r="K36" s="46"/>
      <c r="L36" s="46"/>
      <c r="M36" s="46"/>
      <c r="N36" s="25"/>
      <c r="O36" s="46"/>
      <c r="P36" s="46"/>
      <c r="Q36" s="46"/>
      <c r="R36" s="60"/>
      <c r="S36" s="34"/>
      <c r="T36" s="33"/>
      <c r="U36" s="146"/>
      <c r="V36" s="60"/>
      <c r="W36" s="34"/>
      <c r="X36" s="52"/>
      <c r="Y36" s="34"/>
      <c r="Z36" s="60"/>
      <c r="AA36" s="34"/>
      <c r="AB36" s="34"/>
      <c r="AC36" s="19"/>
      <c r="AD36" s="34"/>
      <c r="AE36" s="52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</row>
    <row r="37" spans="1:255" s="148" customFormat="1" ht="9.6" customHeight="1" x14ac:dyDescent="0.2">
      <c r="A37" s="108"/>
      <c r="B37" s="109"/>
      <c r="C37" s="110"/>
      <c r="D37" s="110"/>
      <c r="E37" s="111"/>
      <c r="F37" s="109"/>
      <c r="G37" s="110"/>
      <c r="H37" s="110"/>
      <c r="I37" s="111"/>
      <c r="J37" s="109"/>
      <c r="K37" s="110"/>
      <c r="L37" s="110"/>
      <c r="M37" s="110"/>
      <c r="N37" s="109"/>
      <c r="O37" s="110"/>
      <c r="P37" s="110"/>
      <c r="Q37" s="110"/>
      <c r="R37" s="112"/>
      <c r="S37" s="113"/>
      <c r="T37" s="114"/>
      <c r="U37" s="180"/>
      <c r="V37" s="112"/>
      <c r="W37" s="113"/>
      <c r="X37" s="116"/>
      <c r="Y37" s="113"/>
      <c r="Z37" s="112"/>
      <c r="AA37" s="113"/>
      <c r="AB37" s="113"/>
      <c r="AC37" s="117"/>
      <c r="AD37" s="113"/>
      <c r="AE37" s="116"/>
      <c r="AF37" s="116"/>
      <c r="AG37" s="116"/>
      <c r="AH37" s="116"/>
      <c r="AI37" s="116"/>
      <c r="AJ37" s="116"/>
      <c r="AK37" s="116"/>
      <c r="AL37" s="116"/>
      <c r="AM37" s="116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</row>
    <row r="38" spans="1:255" ht="12" customHeight="1" x14ac:dyDescent="0.2">
      <c r="A38" s="255" t="s">
        <v>87</v>
      </c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8"/>
      <c r="O38" s="258"/>
      <c r="P38" s="258"/>
      <c r="Q38" s="258"/>
      <c r="R38" s="259"/>
      <c r="S38" s="260"/>
      <c r="T38" s="261"/>
      <c r="U38" s="259"/>
      <c r="V38" s="262"/>
      <c r="W38" s="263"/>
      <c r="X38" s="259"/>
      <c r="Y38" s="264"/>
      <c r="Z38" s="263"/>
      <c r="AA38" s="263"/>
      <c r="AB38" s="259"/>
      <c r="AC38" s="259"/>
      <c r="AD38" s="256"/>
      <c r="AE38" s="256"/>
      <c r="AF38" s="265"/>
      <c r="AG38" s="266"/>
    </row>
    <row r="39" spans="1:255" s="182" customFormat="1" ht="12" customHeight="1" x14ac:dyDescent="0.15">
      <c r="A39" s="181" t="s">
        <v>101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67"/>
      <c r="S39" s="268"/>
      <c r="T39" s="269"/>
      <c r="U39" s="267"/>
      <c r="V39" s="270"/>
      <c r="W39" s="271"/>
      <c r="X39" s="267"/>
      <c r="Y39" s="272"/>
      <c r="Z39" s="271"/>
      <c r="AA39" s="271"/>
      <c r="AB39" s="267"/>
      <c r="AC39" s="267"/>
      <c r="AF39" s="181"/>
    </row>
    <row r="40" spans="1:255" s="182" customFormat="1" ht="12" customHeight="1" x14ac:dyDescent="0.2">
      <c r="A40" s="255" t="s">
        <v>88</v>
      </c>
      <c r="B40" s="14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73"/>
      <c r="S40" s="274"/>
      <c r="T40" s="275"/>
      <c r="U40" s="267"/>
      <c r="V40" s="276"/>
      <c r="W40" s="271"/>
      <c r="X40" s="267"/>
      <c r="Y40" s="277"/>
      <c r="Z40" s="271"/>
      <c r="AA40" s="271"/>
      <c r="AB40" s="267"/>
      <c r="AC40" s="267"/>
    </row>
    <row r="41" spans="1:255" s="148" customFormat="1" ht="12" customHeight="1" x14ac:dyDescent="0.2">
      <c r="A41" s="255" t="s">
        <v>89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73"/>
      <c r="S41" s="274"/>
      <c r="T41" s="278"/>
      <c r="U41" s="273"/>
      <c r="V41" s="279"/>
      <c r="W41" s="280"/>
      <c r="X41" s="273"/>
      <c r="Y41" s="281"/>
      <c r="Z41" s="280"/>
      <c r="AA41" s="280"/>
      <c r="AB41" s="273"/>
      <c r="AC41" s="273"/>
    </row>
    <row r="42" spans="1:255" s="163" customFormat="1" ht="12" customHeight="1" x14ac:dyDescent="0.2">
      <c r="A42" s="255" t="s">
        <v>90</v>
      </c>
      <c r="B42" s="14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73"/>
      <c r="S42" s="274"/>
      <c r="T42" s="186"/>
      <c r="U42" s="186"/>
      <c r="V42" s="186"/>
      <c r="W42" s="282"/>
      <c r="X42" s="186"/>
      <c r="Y42" s="282"/>
      <c r="Z42" s="282"/>
      <c r="AA42" s="282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  <c r="IT42" s="186"/>
      <c r="IU42" s="186"/>
    </row>
    <row r="43" spans="1:255" ht="12" customHeight="1" x14ac:dyDescent="0.2">
      <c r="A43" s="159" t="s">
        <v>78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282"/>
      <c r="X43" s="186"/>
      <c r="Y43" s="282"/>
      <c r="Z43" s="282"/>
      <c r="AA43" s="282"/>
      <c r="AB43" s="186"/>
      <c r="AC43" s="186"/>
      <c r="AD43" s="186"/>
      <c r="AE43" s="186"/>
    </row>
    <row r="44" spans="1:255" ht="12" customHeight="1" x14ac:dyDescent="0.2">
      <c r="A44" s="159" t="s">
        <v>76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282"/>
      <c r="X44" s="186"/>
      <c r="Y44" s="282"/>
      <c r="Z44" s="282"/>
      <c r="AA44" s="282"/>
      <c r="AB44" s="186"/>
      <c r="AC44" s="186"/>
      <c r="AD44" s="186"/>
      <c r="AE44" s="186"/>
    </row>
    <row r="45" spans="1:255" ht="12" customHeight="1" x14ac:dyDescent="0.2">
      <c r="A45" s="160" t="s">
        <v>77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282"/>
      <c r="X45" s="186"/>
      <c r="Y45" s="282"/>
      <c r="Z45" s="282"/>
      <c r="AA45" s="282"/>
      <c r="AB45" s="186"/>
      <c r="AC45" s="186"/>
      <c r="AD45" s="186"/>
      <c r="AE45" s="186"/>
    </row>
    <row r="46" spans="1:255" ht="12" customHeight="1" x14ac:dyDescent="0.2">
      <c r="A46" s="183"/>
      <c r="B46" s="184"/>
      <c r="C46" s="184"/>
      <c r="D46" s="184"/>
      <c r="E46" s="184"/>
      <c r="F46" s="184"/>
      <c r="G46" s="184"/>
      <c r="H46" s="184"/>
      <c r="I46" s="19"/>
      <c r="J46" s="184"/>
      <c r="K46" s="183"/>
      <c r="L46" s="184"/>
      <c r="M46" s="184"/>
      <c r="O46" s="183"/>
      <c r="P46" s="184"/>
      <c r="Q46" s="184"/>
      <c r="R46" s="184"/>
      <c r="S46" s="184"/>
    </row>
    <row r="47" spans="1:255" s="185" customFormat="1" ht="12" customHeight="1" x14ac:dyDescent="0.2">
      <c r="A47" s="184"/>
      <c r="B47" s="184"/>
      <c r="C47" s="184"/>
      <c r="D47" s="184"/>
      <c r="E47" s="184"/>
      <c r="F47" s="184"/>
      <c r="G47" s="184"/>
      <c r="H47" s="184"/>
      <c r="I47" s="19"/>
      <c r="J47" s="184"/>
      <c r="K47" s="184"/>
      <c r="L47" s="184"/>
      <c r="M47" s="184"/>
      <c r="O47" s="184"/>
      <c r="P47" s="184"/>
      <c r="Q47" s="184"/>
      <c r="R47" s="184"/>
      <c r="S47" s="184"/>
      <c r="AC47" s="17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</row>
    <row r="48" spans="1:255" s="185" customFormat="1" ht="12" customHeight="1" x14ac:dyDescent="0.2">
      <c r="A48" s="184"/>
      <c r="B48" s="184"/>
      <c r="C48" s="184"/>
      <c r="D48" s="184"/>
      <c r="E48" s="184"/>
      <c r="F48" s="184"/>
      <c r="G48" s="184"/>
      <c r="H48" s="184"/>
      <c r="I48" s="19"/>
      <c r="J48" s="184"/>
      <c r="K48" s="184"/>
      <c r="L48" s="184"/>
      <c r="M48" s="184"/>
      <c r="O48" s="184"/>
      <c r="P48" s="184"/>
      <c r="Q48" s="184"/>
      <c r="R48" s="184"/>
      <c r="S48" s="184"/>
      <c r="AC48" s="17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</row>
    <row r="49" spans="1:235" s="185" customFormat="1" ht="12" customHeight="1" x14ac:dyDescent="0.2">
      <c r="A49" s="183"/>
      <c r="B49" s="184"/>
      <c r="C49" s="184"/>
      <c r="D49" s="184"/>
      <c r="E49" s="183"/>
      <c r="F49" s="184"/>
      <c r="G49" s="184"/>
      <c r="H49" s="183"/>
      <c r="I49" s="19"/>
      <c r="J49" s="184"/>
      <c r="K49" s="183"/>
      <c r="L49" s="184"/>
      <c r="M49" s="184"/>
      <c r="O49" s="183"/>
      <c r="P49" s="184"/>
      <c r="Q49" s="184"/>
      <c r="R49" s="184"/>
      <c r="S49" s="184"/>
      <c r="AC49" s="17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</row>
    <row r="50" spans="1:235" s="185" customFormat="1" ht="12" customHeight="1" x14ac:dyDescent="0.2">
      <c r="A50" s="184"/>
      <c r="B50" s="184"/>
      <c r="C50" s="184"/>
      <c r="D50" s="184"/>
      <c r="E50" s="184"/>
      <c r="F50" s="184"/>
      <c r="G50" s="184"/>
      <c r="H50" s="184"/>
      <c r="I50" s="19"/>
      <c r="J50" s="184"/>
      <c r="K50" s="184"/>
      <c r="L50" s="184"/>
      <c r="M50" s="184"/>
      <c r="O50" s="184"/>
      <c r="P50" s="184"/>
      <c r="Q50" s="184"/>
      <c r="R50" s="184"/>
      <c r="S50" s="184"/>
      <c r="AC50" s="17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</row>
    <row r="51" spans="1:235" s="185" customFormat="1" ht="12" customHeight="1" x14ac:dyDescent="0.2">
      <c r="A51" s="187"/>
      <c r="B51" s="188"/>
      <c r="C51" s="188"/>
      <c r="D51" s="184"/>
      <c r="E51" s="184"/>
      <c r="F51" s="188"/>
      <c r="G51" s="184"/>
      <c r="H51" s="184"/>
      <c r="I51" s="19"/>
      <c r="J51" s="184"/>
      <c r="K51" s="187"/>
      <c r="L51" s="188"/>
      <c r="M51" s="188"/>
      <c r="O51" s="187"/>
      <c r="P51" s="188"/>
      <c r="Q51" s="184"/>
      <c r="R51" s="188"/>
      <c r="S51" s="184"/>
      <c r="AC51" s="17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</row>
    <row r="52" spans="1:235" s="185" customFormat="1" ht="12" customHeight="1" x14ac:dyDescent="0.2">
      <c r="A52" s="187"/>
      <c r="B52" s="188"/>
      <c r="C52" s="188"/>
      <c r="D52" s="184"/>
      <c r="E52" s="184"/>
      <c r="F52" s="188"/>
      <c r="G52" s="184"/>
      <c r="H52" s="184"/>
      <c r="I52" s="19"/>
      <c r="J52" s="184"/>
      <c r="K52" s="187"/>
      <c r="L52" s="188"/>
      <c r="M52" s="188"/>
      <c r="O52" s="187"/>
      <c r="P52" s="188"/>
      <c r="Q52" s="184"/>
      <c r="R52" s="188"/>
      <c r="S52" s="184"/>
      <c r="AC52" s="17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</row>
    <row r="53" spans="1:235" s="185" customFormat="1" ht="12" customHeight="1" x14ac:dyDescent="0.2">
      <c r="A53" s="187"/>
      <c r="B53" s="188"/>
      <c r="C53" s="188"/>
      <c r="D53" s="184"/>
      <c r="E53" s="184"/>
      <c r="F53" s="188"/>
      <c r="G53" s="184"/>
      <c r="H53" s="184"/>
      <c r="I53" s="19"/>
      <c r="J53" s="184"/>
      <c r="K53" s="187"/>
      <c r="L53" s="188"/>
      <c r="M53" s="188"/>
      <c r="O53" s="187"/>
      <c r="P53" s="188"/>
      <c r="Q53" s="184"/>
      <c r="R53" s="188"/>
      <c r="S53" s="184"/>
      <c r="AC53" s="17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</row>
    <row r="54" spans="1:235" s="185" customFormat="1" ht="12" customHeight="1" x14ac:dyDescent="0.2">
      <c r="A54" s="187"/>
      <c r="B54" s="188"/>
      <c r="C54" s="188"/>
      <c r="D54" s="184"/>
      <c r="E54" s="184"/>
      <c r="F54" s="188"/>
      <c r="G54" s="184"/>
      <c r="H54" s="184"/>
      <c r="I54" s="19"/>
      <c r="J54" s="184"/>
      <c r="K54" s="187"/>
      <c r="L54" s="188"/>
      <c r="M54" s="188"/>
      <c r="O54" s="187"/>
      <c r="P54" s="188"/>
      <c r="Q54" s="184"/>
      <c r="R54" s="188"/>
      <c r="S54" s="184"/>
      <c r="AC54" s="17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</row>
    <row r="55" spans="1:235" s="185" customFormat="1" ht="12" customHeight="1" x14ac:dyDescent="0.2">
      <c r="A55" s="187"/>
      <c r="B55" s="188"/>
      <c r="C55" s="188"/>
      <c r="D55" s="184"/>
      <c r="E55" s="184"/>
      <c r="F55" s="188"/>
      <c r="G55" s="184"/>
      <c r="H55" s="184"/>
      <c r="I55" s="19"/>
      <c r="J55" s="184"/>
      <c r="K55" s="187"/>
      <c r="L55" s="188"/>
      <c r="M55" s="188"/>
      <c r="O55" s="187"/>
      <c r="P55" s="188"/>
      <c r="Q55" s="184"/>
      <c r="R55" s="188"/>
      <c r="S55" s="184"/>
      <c r="AC55" s="17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6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186"/>
      <c r="GC55" s="186"/>
      <c r="GD55" s="186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6"/>
      <c r="GP55" s="186"/>
      <c r="GQ55" s="186"/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6"/>
      <c r="HF55" s="186"/>
      <c r="HG55" s="186"/>
      <c r="HH55" s="186"/>
      <c r="HI55" s="186"/>
      <c r="HJ55" s="186"/>
      <c r="HK55" s="186"/>
      <c r="HL55" s="186"/>
      <c r="HM55" s="186"/>
      <c r="HN55" s="186"/>
      <c r="HO55" s="186"/>
      <c r="HP55" s="186"/>
      <c r="HQ55" s="186"/>
      <c r="HR55" s="186"/>
      <c r="HS55" s="186"/>
      <c r="HT55" s="186"/>
      <c r="HU55" s="186"/>
      <c r="HV55" s="186"/>
      <c r="HW55" s="186"/>
      <c r="HX55" s="186"/>
      <c r="HY55" s="186"/>
      <c r="HZ55" s="186"/>
      <c r="IA55" s="186"/>
    </row>
    <row r="56" spans="1:235" s="185" customFormat="1" ht="12" customHeight="1" x14ac:dyDescent="0.2">
      <c r="A56" s="187"/>
      <c r="B56" s="188"/>
      <c r="C56" s="188"/>
      <c r="D56" s="184"/>
      <c r="E56" s="184"/>
      <c r="F56" s="188"/>
      <c r="G56" s="184"/>
      <c r="H56" s="184"/>
      <c r="I56" s="19"/>
      <c r="J56" s="184"/>
      <c r="K56" s="187"/>
      <c r="L56" s="188"/>
      <c r="M56" s="188"/>
      <c r="O56" s="187"/>
      <c r="P56" s="188"/>
      <c r="Q56" s="184"/>
      <c r="R56" s="188"/>
      <c r="S56" s="184"/>
      <c r="AC56" s="17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6"/>
      <c r="FO56" s="186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186"/>
      <c r="GC56" s="186"/>
      <c r="GD56" s="186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6"/>
      <c r="GP56" s="186"/>
      <c r="GQ56" s="186"/>
      <c r="GR56" s="186"/>
      <c r="GS56" s="186"/>
      <c r="GT56" s="186"/>
      <c r="GU56" s="186"/>
      <c r="GV56" s="186"/>
      <c r="GW56" s="186"/>
      <c r="GX56" s="186"/>
      <c r="GY56" s="186"/>
      <c r="GZ56" s="186"/>
      <c r="HA56" s="186"/>
      <c r="HB56" s="186"/>
      <c r="HC56" s="186"/>
      <c r="HD56" s="186"/>
      <c r="HE56" s="186"/>
      <c r="HF56" s="186"/>
      <c r="HG56" s="186"/>
      <c r="HH56" s="186"/>
      <c r="HI56" s="186"/>
      <c r="HJ56" s="186"/>
      <c r="HK56" s="186"/>
      <c r="HL56" s="186"/>
      <c r="HM56" s="186"/>
      <c r="HN56" s="186"/>
      <c r="HO56" s="186"/>
      <c r="HP56" s="186"/>
      <c r="HQ56" s="186"/>
      <c r="HR56" s="186"/>
      <c r="HS56" s="186"/>
      <c r="HT56" s="186"/>
      <c r="HU56" s="186"/>
      <c r="HV56" s="186"/>
      <c r="HW56" s="186"/>
      <c r="HX56" s="186"/>
      <c r="HY56" s="186"/>
      <c r="HZ56" s="186"/>
      <c r="IA56" s="186"/>
    </row>
    <row r="57" spans="1:235" s="185" customFormat="1" ht="12" customHeight="1" x14ac:dyDescent="0.2">
      <c r="A57" s="187"/>
      <c r="B57" s="188"/>
      <c r="C57" s="188"/>
      <c r="D57" s="184"/>
      <c r="E57" s="184"/>
      <c r="F57" s="188"/>
      <c r="G57" s="184"/>
      <c r="H57" s="184"/>
      <c r="I57" s="19"/>
      <c r="J57" s="184"/>
      <c r="K57" s="187"/>
      <c r="L57" s="188"/>
      <c r="M57" s="188"/>
      <c r="O57" s="187"/>
      <c r="P57" s="188"/>
      <c r="Q57" s="184"/>
      <c r="R57" s="188"/>
      <c r="S57" s="184"/>
      <c r="AC57" s="17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</row>
    <row r="58" spans="1:235" s="185" customFormat="1" ht="12" customHeight="1" x14ac:dyDescent="0.2">
      <c r="A58" s="187"/>
      <c r="B58" s="188"/>
      <c r="C58" s="188"/>
      <c r="D58" s="184"/>
      <c r="E58" s="184"/>
      <c r="F58" s="188"/>
      <c r="G58" s="184"/>
      <c r="H58" s="184"/>
      <c r="I58" s="19"/>
      <c r="J58" s="184"/>
      <c r="K58" s="187"/>
      <c r="L58" s="188"/>
      <c r="M58" s="188"/>
      <c r="O58" s="187"/>
      <c r="P58" s="188"/>
      <c r="Q58" s="184"/>
      <c r="R58" s="188"/>
      <c r="S58" s="184"/>
      <c r="AC58" s="17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186"/>
      <c r="GC58" s="186"/>
      <c r="GD58" s="186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</row>
    <row r="59" spans="1:235" s="185" customFormat="1" ht="12" customHeight="1" x14ac:dyDescent="0.2">
      <c r="A59" s="187"/>
      <c r="B59" s="188"/>
      <c r="C59" s="188"/>
      <c r="D59" s="184"/>
      <c r="E59" s="184"/>
      <c r="F59" s="188"/>
      <c r="G59" s="184"/>
      <c r="H59" s="184"/>
      <c r="I59" s="19"/>
      <c r="J59" s="184"/>
      <c r="K59" s="187"/>
      <c r="L59" s="188"/>
      <c r="M59" s="188"/>
      <c r="O59" s="187"/>
      <c r="P59" s="188"/>
      <c r="Q59" s="184"/>
      <c r="R59" s="188"/>
      <c r="S59" s="184"/>
      <c r="AC59" s="17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186"/>
      <c r="GC59" s="186"/>
      <c r="GD59" s="186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</row>
    <row r="60" spans="1:235" s="185" customFormat="1" ht="12" customHeight="1" x14ac:dyDescent="0.2">
      <c r="A60" s="187"/>
      <c r="B60" s="188"/>
      <c r="C60" s="188"/>
      <c r="D60" s="184"/>
      <c r="E60" s="184"/>
      <c r="F60" s="188"/>
      <c r="G60" s="184"/>
      <c r="H60" s="184"/>
      <c r="I60" s="19"/>
      <c r="J60" s="184"/>
      <c r="K60" s="187"/>
      <c r="L60" s="188"/>
      <c r="M60" s="188"/>
      <c r="O60" s="187"/>
      <c r="P60" s="188"/>
      <c r="Q60" s="184"/>
      <c r="R60" s="188"/>
      <c r="S60" s="184"/>
      <c r="AC60" s="17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</row>
    <row r="61" spans="1:235" s="185" customFormat="1" ht="12" customHeight="1" x14ac:dyDescent="0.2">
      <c r="A61" s="187"/>
      <c r="B61" s="188"/>
      <c r="C61" s="188"/>
      <c r="D61" s="184"/>
      <c r="E61" s="184"/>
      <c r="F61" s="188"/>
      <c r="G61" s="184"/>
      <c r="H61" s="184"/>
      <c r="I61" s="19"/>
      <c r="J61" s="184"/>
      <c r="K61" s="187"/>
      <c r="L61" s="188"/>
      <c r="M61" s="188"/>
      <c r="O61" s="187"/>
      <c r="P61" s="188"/>
      <c r="Q61" s="184"/>
      <c r="R61" s="188"/>
      <c r="S61" s="184"/>
      <c r="AC61" s="17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186"/>
      <c r="GA61" s="186"/>
      <c r="GB61" s="186"/>
      <c r="GC61" s="186"/>
      <c r="GD61" s="186"/>
      <c r="GE61" s="186"/>
      <c r="GF61" s="186"/>
      <c r="GG61" s="186"/>
      <c r="GH61" s="186"/>
      <c r="GI61" s="186"/>
      <c r="GJ61" s="186"/>
      <c r="GK61" s="186"/>
      <c r="GL61" s="186"/>
      <c r="GM61" s="186"/>
      <c r="GN61" s="186"/>
      <c r="GO61" s="186"/>
      <c r="GP61" s="186"/>
      <c r="GQ61" s="186"/>
      <c r="GR61" s="186"/>
      <c r="GS61" s="186"/>
      <c r="GT61" s="186"/>
      <c r="GU61" s="186"/>
      <c r="GV61" s="186"/>
      <c r="GW61" s="186"/>
      <c r="GX61" s="186"/>
      <c r="GY61" s="186"/>
      <c r="GZ61" s="186"/>
      <c r="HA61" s="186"/>
      <c r="HB61" s="186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</row>
    <row r="62" spans="1:235" s="185" customFormat="1" ht="12" customHeight="1" x14ac:dyDescent="0.2">
      <c r="A62" s="187"/>
      <c r="B62" s="188"/>
      <c r="C62" s="188"/>
      <c r="D62" s="184"/>
      <c r="E62" s="184"/>
      <c r="F62" s="188"/>
      <c r="G62" s="184"/>
      <c r="H62" s="184"/>
      <c r="I62" s="19"/>
      <c r="J62" s="184"/>
      <c r="K62" s="187"/>
      <c r="L62" s="188"/>
      <c r="M62" s="188"/>
      <c r="O62" s="187"/>
      <c r="P62" s="188"/>
      <c r="Q62" s="184"/>
      <c r="R62" s="188"/>
      <c r="S62" s="184"/>
      <c r="AC62" s="17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86"/>
      <c r="GD62" s="186"/>
      <c r="GE62" s="186"/>
      <c r="GF62" s="186"/>
      <c r="GG62" s="186"/>
      <c r="GH62" s="186"/>
      <c r="GI62" s="186"/>
      <c r="GJ62" s="186"/>
      <c r="GK62" s="186"/>
      <c r="GL62" s="186"/>
      <c r="GM62" s="186"/>
      <c r="GN62" s="186"/>
      <c r="GO62" s="186"/>
      <c r="GP62" s="186"/>
      <c r="GQ62" s="186"/>
      <c r="GR62" s="186"/>
      <c r="GS62" s="186"/>
      <c r="GT62" s="186"/>
      <c r="GU62" s="186"/>
      <c r="GV62" s="186"/>
      <c r="GW62" s="186"/>
      <c r="GX62" s="186"/>
      <c r="GY62" s="186"/>
      <c r="GZ62" s="186"/>
      <c r="HA62" s="186"/>
      <c r="HB62" s="186"/>
      <c r="HC62" s="186"/>
      <c r="HD62" s="186"/>
      <c r="HE62" s="186"/>
      <c r="HF62" s="186"/>
      <c r="HG62" s="186"/>
      <c r="HH62" s="186"/>
      <c r="HI62" s="186"/>
      <c r="HJ62" s="186"/>
      <c r="HK62" s="186"/>
      <c r="HL62" s="186"/>
      <c r="HM62" s="186"/>
      <c r="HN62" s="186"/>
      <c r="HO62" s="186"/>
      <c r="HP62" s="186"/>
      <c r="HQ62" s="186"/>
      <c r="HR62" s="186"/>
      <c r="HS62" s="186"/>
      <c r="HT62" s="186"/>
      <c r="HU62" s="186"/>
      <c r="HV62" s="186"/>
      <c r="HW62" s="186"/>
      <c r="HX62" s="186"/>
      <c r="HY62" s="186"/>
      <c r="HZ62" s="186"/>
      <c r="IA62" s="186"/>
    </row>
    <row r="63" spans="1:235" s="185" customFormat="1" ht="12" customHeight="1" x14ac:dyDescent="0.2">
      <c r="A63" s="187"/>
      <c r="B63" s="188"/>
      <c r="C63" s="188"/>
      <c r="D63" s="184"/>
      <c r="E63" s="184"/>
      <c r="F63" s="188"/>
      <c r="G63" s="184"/>
      <c r="H63" s="184"/>
      <c r="I63" s="19"/>
      <c r="J63" s="184"/>
      <c r="K63" s="187"/>
      <c r="L63" s="188"/>
      <c r="M63" s="188"/>
      <c r="O63" s="187"/>
      <c r="P63" s="188"/>
      <c r="Q63" s="184"/>
      <c r="R63" s="188"/>
      <c r="S63" s="184"/>
      <c r="AC63" s="17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6"/>
      <c r="FM63" s="186"/>
      <c r="FN63" s="186"/>
      <c r="FO63" s="186"/>
      <c r="FP63" s="186"/>
      <c r="FQ63" s="186"/>
      <c r="FR63" s="186"/>
      <c r="FS63" s="186"/>
      <c r="FT63" s="186"/>
      <c r="FU63" s="186"/>
      <c r="FV63" s="186"/>
      <c r="FW63" s="186"/>
      <c r="FX63" s="186"/>
      <c r="FY63" s="186"/>
      <c r="FZ63" s="186"/>
      <c r="GA63" s="186"/>
      <c r="GB63" s="186"/>
      <c r="GC63" s="186"/>
      <c r="GD63" s="186"/>
      <c r="GE63" s="186"/>
      <c r="GF63" s="186"/>
      <c r="GG63" s="186"/>
      <c r="GH63" s="186"/>
      <c r="GI63" s="186"/>
      <c r="GJ63" s="186"/>
      <c r="GK63" s="186"/>
      <c r="GL63" s="186"/>
      <c r="GM63" s="186"/>
      <c r="GN63" s="186"/>
      <c r="GO63" s="186"/>
      <c r="GP63" s="186"/>
      <c r="GQ63" s="186"/>
      <c r="GR63" s="186"/>
      <c r="GS63" s="186"/>
      <c r="GT63" s="186"/>
      <c r="GU63" s="186"/>
      <c r="GV63" s="186"/>
      <c r="GW63" s="186"/>
      <c r="GX63" s="186"/>
      <c r="GY63" s="186"/>
      <c r="GZ63" s="186"/>
      <c r="HA63" s="186"/>
      <c r="HB63" s="186"/>
      <c r="HC63" s="186"/>
      <c r="HD63" s="186"/>
      <c r="HE63" s="186"/>
      <c r="HF63" s="186"/>
      <c r="HG63" s="186"/>
      <c r="HH63" s="186"/>
      <c r="HI63" s="186"/>
      <c r="HJ63" s="186"/>
      <c r="HK63" s="186"/>
      <c r="HL63" s="186"/>
      <c r="HM63" s="186"/>
      <c r="HN63" s="186"/>
      <c r="HO63" s="186"/>
      <c r="HP63" s="186"/>
      <c r="HQ63" s="186"/>
      <c r="HR63" s="186"/>
      <c r="HS63" s="186"/>
      <c r="HT63" s="186"/>
      <c r="HU63" s="186"/>
      <c r="HV63" s="186"/>
      <c r="HW63" s="186"/>
      <c r="HX63" s="186"/>
      <c r="HY63" s="186"/>
      <c r="HZ63" s="186"/>
      <c r="IA63" s="186"/>
    </row>
    <row r="64" spans="1:235" s="185" customFormat="1" ht="12" customHeight="1" x14ac:dyDescent="0.2">
      <c r="A64" s="187"/>
      <c r="B64" s="188"/>
      <c r="C64" s="188"/>
      <c r="D64" s="184"/>
      <c r="E64" s="184"/>
      <c r="F64" s="188"/>
      <c r="G64" s="184"/>
      <c r="H64" s="184"/>
      <c r="I64" s="19"/>
      <c r="J64" s="184"/>
      <c r="K64" s="187"/>
      <c r="L64" s="188"/>
      <c r="M64" s="188"/>
      <c r="O64" s="187"/>
      <c r="P64" s="188"/>
      <c r="Q64" s="184"/>
      <c r="R64" s="188"/>
      <c r="S64" s="184"/>
      <c r="AC64" s="17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  <c r="FL64" s="186"/>
      <c r="FM64" s="186"/>
      <c r="FN64" s="186"/>
      <c r="FO64" s="186"/>
      <c r="FP64" s="186"/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6"/>
      <c r="GB64" s="186"/>
      <c r="GC64" s="186"/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6"/>
      <c r="GO64" s="186"/>
      <c r="GP64" s="186"/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6"/>
      <c r="HB64" s="186"/>
      <c r="HC64" s="186"/>
      <c r="HD64" s="186"/>
      <c r="HE64" s="186"/>
      <c r="HF64" s="186"/>
      <c r="HG64" s="186"/>
      <c r="HH64" s="186"/>
      <c r="HI64" s="186"/>
      <c r="HJ64" s="186"/>
      <c r="HK64" s="186"/>
      <c r="HL64" s="186"/>
      <c r="HM64" s="186"/>
      <c r="HN64" s="186"/>
      <c r="HO64" s="186"/>
      <c r="HP64" s="186"/>
      <c r="HQ64" s="186"/>
      <c r="HR64" s="186"/>
      <c r="HS64" s="186"/>
      <c r="HT64" s="186"/>
      <c r="HU64" s="186"/>
      <c r="HV64" s="186"/>
      <c r="HW64" s="186"/>
      <c r="HX64" s="186"/>
      <c r="HY64" s="186"/>
      <c r="HZ64" s="186"/>
      <c r="IA64" s="186"/>
    </row>
    <row r="65" spans="1:235" s="185" customFormat="1" ht="12" customHeight="1" x14ac:dyDescent="0.2">
      <c r="A65" s="187"/>
      <c r="B65" s="188"/>
      <c r="C65" s="188"/>
      <c r="D65" s="184"/>
      <c r="E65" s="184"/>
      <c r="F65" s="188"/>
      <c r="G65" s="184"/>
      <c r="H65" s="184"/>
      <c r="I65" s="187"/>
      <c r="J65" s="184"/>
      <c r="K65" s="187"/>
      <c r="L65" s="188"/>
      <c r="M65" s="188"/>
      <c r="O65" s="187"/>
      <c r="P65" s="188"/>
      <c r="Q65" s="184"/>
      <c r="R65" s="188"/>
      <c r="S65" s="184"/>
      <c r="AC65" s="17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86"/>
      <c r="FK65" s="186"/>
      <c r="FL65" s="186"/>
      <c r="FM65" s="186"/>
      <c r="FN65" s="186"/>
      <c r="FO65" s="186"/>
      <c r="FP65" s="186"/>
      <c r="FQ65" s="186"/>
      <c r="FR65" s="186"/>
      <c r="FS65" s="186"/>
      <c r="FT65" s="186"/>
      <c r="FU65" s="186"/>
      <c r="FV65" s="186"/>
      <c r="FW65" s="186"/>
      <c r="FX65" s="186"/>
      <c r="FY65" s="186"/>
      <c r="FZ65" s="186"/>
      <c r="GA65" s="186"/>
      <c r="GB65" s="186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186"/>
      <c r="GO65" s="186"/>
      <c r="GP65" s="186"/>
      <c r="GQ65" s="186"/>
      <c r="GR65" s="186"/>
      <c r="GS65" s="186"/>
      <c r="GT65" s="186"/>
      <c r="GU65" s="186"/>
      <c r="GV65" s="186"/>
      <c r="GW65" s="186"/>
      <c r="GX65" s="186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186"/>
      <c r="HK65" s="186"/>
      <c r="HL65" s="186"/>
      <c r="HM65" s="186"/>
      <c r="HN65" s="186"/>
      <c r="HO65" s="186"/>
      <c r="HP65" s="186"/>
      <c r="HQ65" s="186"/>
      <c r="HR65" s="186"/>
      <c r="HS65" s="186"/>
      <c r="HT65" s="186"/>
      <c r="HU65" s="186"/>
      <c r="HV65" s="186"/>
      <c r="HW65" s="186"/>
      <c r="HX65" s="186"/>
      <c r="HY65" s="186"/>
      <c r="HZ65" s="186"/>
      <c r="IA65" s="186"/>
    </row>
    <row r="66" spans="1:235" s="185" customFormat="1" ht="12" customHeight="1" x14ac:dyDescent="0.2">
      <c r="A66" s="187"/>
      <c r="B66" s="188"/>
      <c r="C66" s="188"/>
      <c r="D66" s="184"/>
      <c r="E66" s="184"/>
      <c r="F66" s="188"/>
      <c r="G66" s="184"/>
      <c r="H66" s="184"/>
      <c r="I66" s="187"/>
      <c r="J66" s="184"/>
      <c r="K66" s="187"/>
      <c r="L66" s="188"/>
      <c r="M66" s="188"/>
      <c r="O66" s="187"/>
      <c r="P66" s="188"/>
      <c r="Q66" s="184"/>
      <c r="R66" s="188"/>
      <c r="S66" s="184"/>
      <c r="AC66" s="17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</row>
    <row r="67" spans="1:235" s="185" customFormat="1" ht="12" customHeight="1" x14ac:dyDescent="0.2">
      <c r="A67" s="187"/>
      <c r="B67" s="188"/>
      <c r="C67" s="188"/>
      <c r="D67" s="184"/>
      <c r="E67" s="184"/>
      <c r="F67" s="188"/>
      <c r="G67" s="184"/>
      <c r="H67" s="184"/>
      <c r="I67" s="187"/>
      <c r="J67" s="184"/>
      <c r="K67" s="187"/>
      <c r="L67" s="188"/>
      <c r="M67" s="188"/>
      <c r="O67" s="187"/>
      <c r="P67" s="188"/>
      <c r="Q67" s="184"/>
      <c r="R67" s="188"/>
      <c r="S67" s="184"/>
      <c r="AC67" s="17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</row>
  </sheetData>
  <pageMargins left="0.51181102362204722" right="0.47244094488188981" top="0.39370078740157483" bottom="0" header="0.39370078740157483" footer="0.19685039370078741"/>
  <pageSetup paperSize="9" scale="81" fitToWidth="2" orientation="landscape" r:id="rId1"/>
  <headerFooter alignWithMargins="0">
    <oddHeader>&amp;R&amp;P (&amp;N)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2005-2021</vt:lpstr>
      <vt:lpstr>2021 ELY</vt:lpstr>
      <vt:lpstr>'2005-2021'!Tulostusalue</vt:lpstr>
      <vt:lpstr>'2021 ELY'!Tulostusalue</vt:lpstr>
      <vt:lpstr>'2005-2021'!Tulostusotsikot</vt:lpstr>
      <vt:lpstr>'2021 ELY'!Tulostusotsikot</vt:lpstr>
    </vt:vector>
  </TitlesOfParts>
  <Company>Tike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Tike_Excel</dc:title>
  <dc:creator>Etunimi Sukunimi</dc:creator>
  <cp:lastModifiedBy>Mäittälä Anne (Ruokavirasto)</cp:lastModifiedBy>
  <cp:lastPrinted>2021-11-23T13:12:46Z</cp:lastPrinted>
  <dcterms:created xsi:type="dcterms:W3CDTF">2005-02-11T08:46:44Z</dcterms:created>
  <dcterms:modified xsi:type="dcterms:W3CDTF">2022-03-18T08:41:41Z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