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8970" tabRatio="601" activeTab="1"/>
  </bookViews>
  <sheets>
    <sheet name="Etusivu" sheetId="1" r:id="rId1"/>
    <sheet name="Laitoslista" sheetId="2" r:id="rId2"/>
    <sheet name="Lukumäärät ja selitteet" sheetId="3" r:id="rId3"/>
  </sheets>
  <definedNames/>
  <calcPr fullCalcOnLoad="1"/>
</workbook>
</file>

<file path=xl/sharedStrings.xml><?xml version="1.0" encoding="utf-8"?>
<sst xmlns="http://schemas.openxmlformats.org/spreadsheetml/2006/main" count="1219" uniqueCount="542">
  <si>
    <t>tästä</t>
  </si>
  <si>
    <t xml:space="preserve">Nähdäksesi merkkien selitykset, klikkaa hiiren vasemmalla näppäimellä </t>
  </si>
  <si>
    <t>To see explanations of the symbols click with mouse´s left button</t>
  </si>
  <si>
    <t>här</t>
  </si>
  <si>
    <t>here</t>
  </si>
  <si>
    <t>Osoite / Adress / Mailing address</t>
  </si>
  <si>
    <t>Puhelin / Telefon / Telephone</t>
  </si>
  <si>
    <t>Finland</t>
  </si>
  <si>
    <t>Postitoimipaikka               Postanstalt                         Post office</t>
  </si>
  <si>
    <t>E-mail</t>
  </si>
  <si>
    <t>ERI LAITOSTYYPPIEN LUKUMÄÄRÄT:</t>
  </si>
  <si>
    <t>NUMBER OF ESTABLISHMENTS:</t>
  </si>
  <si>
    <t>ANTAL ANLÄGGNINGAR:</t>
  </si>
  <si>
    <t>Etusivu</t>
  </si>
  <si>
    <t>Första sidan</t>
  </si>
  <si>
    <t>Front page</t>
  </si>
  <si>
    <t>Symboler</t>
  </si>
  <si>
    <t>Explanations</t>
  </si>
  <si>
    <t>Laitoslista</t>
  </si>
  <si>
    <t>Anläggningarna</t>
  </si>
  <si>
    <t>First page</t>
  </si>
  <si>
    <t>Establishments</t>
  </si>
  <si>
    <t>Kunta
Kommun
Municipality</t>
  </si>
  <si>
    <t>Jakeluosoite
Postadress
Postal address</t>
  </si>
  <si>
    <t>Postinumero
Postnummer
Postal code</t>
  </si>
  <si>
    <t>Käyntiosoite 
Besöksadress
Street address</t>
  </si>
  <si>
    <t>Selitteet</t>
  </si>
  <si>
    <t>Laitoksen nimi
Anläggningens namn 
Name of the establishment</t>
  </si>
  <si>
    <t>Lisätietoja
Ytterligare uppgift
Remarks</t>
  </si>
  <si>
    <t>Päivitetty/ Uppdaterad/ Revised:</t>
  </si>
  <si>
    <t>För att ta en titt på symboler, klicka med musens vänstra knapp</t>
  </si>
  <si>
    <t>Toiminnot
Aktiviteter / Activities</t>
  </si>
  <si>
    <t>Numero
Nummer
Number</t>
  </si>
  <si>
    <t>Ryhmä / Kategori / Category</t>
  </si>
  <si>
    <t>yhteensä</t>
  </si>
  <si>
    <t>tillsammans / total</t>
  </si>
  <si>
    <t>kpl/st/pieces</t>
  </si>
  <si>
    <t>VARASTOLAITOKSET</t>
  </si>
  <si>
    <t>WAREHOUSES OF FOODSTUFFS OF ANIMAL ORIGIN</t>
  </si>
  <si>
    <t>FF</t>
  </si>
  <si>
    <t>ME</t>
  </si>
  <si>
    <t>MI</t>
  </si>
  <si>
    <t>EE</t>
  </si>
  <si>
    <t>OP</t>
  </si>
  <si>
    <t>Jäähdytetty varasto  (-12 - +7 °C)</t>
  </si>
  <si>
    <t>Jäähdyttämätön varasto</t>
  </si>
  <si>
    <t>Liha ja lihatuotteet</t>
  </si>
  <si>
    <t>Kala ja kalatuotteet, sis. nilviäiset, sammakot</t>
  </si>
  <si>
    <t>Maito ja maitotuotteet</t>
  </si>
  <si>
    <t>Munat ja munavalmisteet</t>
  </si>
  <si>
    <t>Muut elaimistä saatavat elintarvikkeet</t>
  </si>
  <si>
    <t>AVI                                      RFV                          RSAA</t>
  </si>
  <si>
    <t>ALUEHALLINTOVIRASTOT  (AVI)</t>
  </si>
  <si>
    <t>REGIONFÖRVALTNINGSVERKEN (RFV)</t>
  </si>
  <si>
    <t>REGIONAL STATE ADMINISTRATIVE AGENCIES (RSAA)</t>
  </si>
  <si>
    <t>1.</t>
  </si>
  <si>
    <t>South Finland RSAA</t>
  </si>
  <si>
    <t>2.</t>
  </si>
  <si>
    <t>Lounais-Suomen aluehallintovirasto</t>
  </si>
  <si>
    <t>South-West Finland RSAA</t>
  </si>
  <si>
    <t xml:space="preserve">3. </t>
  </si>
  <si>
    <t>Itä-Suomen aluehallintovirasto</t>
  </si>
  <si>
    <t>East Finland RSAA</t>
  </si>
  <si>
    <t xml:space="preserve">4. </t>
  </si>
  <si>
    <t>Länsi- ja Sisä-Suomen aluehallintovirasto</t>
  </si>
  <si>
    <t>West and Inner Finland RSAA</t>
  </si>
  <si>
    <t>5.</t>
  </si>
  <si>
    <t>Pohjois-Suomen aluehallintovirasto</t>
  </si>
  <si>
    <t>North Finland RSAA</t>
  </si>
  <si>
    <t xml:space="preserve">6. </t>
  </si>
  <si>
    <t>Lapin aluehallintovirasto</t>
  </si>
  <si>
    <t>Lapland RSAA</t>
  </si>
  <si>
    <t>(7.)</t>
  </si>
  <si>
    <t>Ahvenanmaan valtionvirasto</t>
  </si>
  <si>
    <t>Statens ämbetsverk</t>
  </si>
  <si>
    <t>Civil service department</t>
  </si>
  <si>
    <t>Asetus (EY) n:o 853/2004 / Förordning (EG) nr 853/2004 / Regulation (EC) No 853/2004</t>
  </si>
  <si>
    <t xml:space="preserve">Lager för djupfrysta produkter </t>
  </si>
  <si>
    <t>Store for frozen products</t>
  </si>
  <si>
    <t>Lager för avkylda produkter</t>
  </si>
  <si>
    <t xml:space="preserve">Store for chilled products </t>
  </si>
  <si>
    <t>Oavkyld lager</t>
  </si>
  <si>
    <t>Non-refrigerated store</t>
  </si>
  <si>
    <t>Kött och köttprodukter</t>
  </si>
  <si>
    <t>Mjölk och mjölkprodukter</t>
  </si>
  <si>
    <t>Andra animaliska livsmedel</t>
  </si>
  <si>
    <t>Other foodstuffs of animal origin</t>
  </si>
  <si>
    <t>Fiskerivaror, inkl. blötdjur och groddjur</t>
  </si>
  <si>
    <t>Ägg och äggprodukter</t>
  </si>
  <si>
    <t>Meat and meat products</t>
  </si>
  <si>
    <t>Milk and milk products</t>
  </si>
  <si>
    <t>Eggs and eggproducts</t>
  </si>
  <si>
    <t>Fish and fish products, inc. frogs and slugs</t>
  </si>
  <si>
    <t>S049100</t>
  </si>
  <si>
    <t>Leipurin Oy</t>
  </si>
  <si>
    <t>Espoo</t>
  </si>
  <si>
    <t>S061101</t>
  </si>
  <si>
    <t>Forssa</t>
  </si>
  <si>
    <t>S091100</t>
  </si>
  <si>
    <t>Helsinki</t>
  </si>
  <si>
    <t>Ab ME Group Oy Ltd</t>
  </si>
  <si>
    <t>S091104</t>
  </si>
  <si>
    <t>S092101</t>
  </si>
  <si>
    <t>HAVI Logistics Oy</t>
  </si>
  <si>
    <t>Vantaa</t>
  </si>
  <si>
    <t>S092110</t>
  </si>
  <si>
    <t>E.Gavrielides Oy</t>
  </si>
  <si>
    <t>S092120</t>
  </si>
  <si>
    <t>S092121</t>
  </si>
  <si>
    <t>Casmo Oy</t>
  </si>
  <si>
    <t>S092122</t>
  </si>
  <si>
    <t>S148100</t>
  </si>
  <si>
    <t>Pakkasvarasto Leo Jouni Olavi Aikio</t>
  </si>
  <si>
    <t>Inari</t>
  </si>
  <si>
    <t>S148101</t>
  </si>
  <si>
    <t>Pakkasvarasto Jouni Angeli</t>
  </si>
  <si>
    <t>Oy KWH Freeze Ab</t>
  </si>
  <si>
    <t>S165100</t>
  </si>
  <si>
    <t>LIDL Suomi Ky</t>
  </si>
  <si>
    <t>Janakkala</t>
  </si>
  <si>
    <t>S202100</t>
  </si>
  <si>
    <t>Hes-Pro (Finland) Oy</t>
  </si>
  <si>
    <t>Kaarina</t>
  </si>
  <si>
    <t>S211101</t>
  </si>
  <si>
    <t>Varastopalvelu Vatiala</t>
  </si>
  <si>
    <t>S231100</t>
  </si>
  <si>
    <t>Kaskö</t>
  </si>
  <si>
    <t>S232101</t>
  </si>
  <si>
    <t>Kauhajoen Kuljetus Oy</t>
  </si>
  <si>
    <t>Kauhajoki</t>
  </si>
  <si>
    <t>Kerava</t>
  </si>
  <si>
    <t>S297103</t>
  </si>
  <si>
    <t>Kuopio</t>
  </si>
  <si>
    <t>S398104</t>
  </si>
  <si>
    <t>HC-Systems Oy</t>
  </si>
  <si>
    <t>Lahti</t>
  </si>
  <si>
    <t>S405100</t>
  </si>
  <si>
    <t>Lappeenranta</t>
  </si>
  <si>
    <t>S410100</t>
  </si>
  <si>
    <t>Lidl Suomi Ky Laukaan jakelukeskus</t>
  </si>
  <si>
    <t>Laukaa</t>
  </si>
  <si>
    <t>S418100</t>
  </si>
  <si>
    <t>Jääsaukko Oy</t>
  </si>
  <si>
    <t>Lempäälä</t>
  </si>
  <si>
    <t>S423100</t>
  </si>
  <si>
    <t>Vino Fino Finland Oy</t>
  </si>
  <si>
    <t>Lieto</t>
  </si>
  <si>
    <t>S481100</t>
  </si>
  <si>
    <t>Jääholvi Oy</t>
  </si>
  <si>
    <t>Masku</t>
  </si>
  <si>
    <t>S499100</t>
  </si>
  <si>
    <t>Oy Riitan Herkku Ab</t>
  </si>
  <si>
    <t>Mustasaari</t>
  </si>
  <si>
    <t>S535101</t>
  </si>
  <si>
    <t>T:mi Ternivälitys T. Sarja</t>
  </si>
  <si>
    <t>Nivala</t>
  </si>
  <si>
    <t>S564100</t>
  </si>
  <si>
    <t>Oulun Autokuljetus Oy</t>
  </si>
  <si>
    <t>Oulu</t>
  </si>
  <si>
    <t>S564104</t>
  </si>
  <si>
    <t>Pietarsaari</t>
  </si>
  <si>
    <t>S598101</t>
  </si>
  <si>
    <t>Ab Jeppis Freeze Oy</t>
  </si>
  <si>
    <t>S743101</t>
  </si>
  <si>
    <t>Seinäjoki</t>
  </si>
  <si>
    <t>S743102</t>
  </si>
  <si>
    <t>Tukkutalo Heinonen Oy</t>
  </si>
  <si>
    <t>S743104</t>
  </si>
  <si>
    <t>Valio Oy / Mannertalo</t>
  </si>
  <si>
    <t>S743106</t>
  </si>
  <si>
    <t>S743107</t>
  </si>
  <si>
    <t>Kuljetusliike Järvimäki Oy</t>
  </si>
  <si>
    <t>S783100</t>
  </si>
  <si>
    <t>Pakkasvakka Oy</t>
  </si>
  <si>
    <t>Säkylä</t>
  </si>
  <si>
    <t>S832101</t>
  </si>
  <si>
    <t>Seppo Juntunen</t>
  </si>
  <si>
    <t>Taivalkoski</t>
  </si>
  <si>
    <t>Turku</t>
  </si>
  <si>
    <t>S853102</t>
  </si>
  <si>
    <t>Tuusula</t>
  </si>
  <si>
    <t>Pakastamo Oy</t>
  </si>
  <si>
    <t>S858102</t>
  </si>
  <si>
    <t>Jääsaukko Oy Cold</t>
  </si>
  <si>
    <t>S858103</t>
  </si>
  <si>
    <t>Meira Nova Oy</t>
  </si>
  <si>
    <t>S908100</t>
  </si>
  <si>
    <t>Saarioisten keskuslähettämö Oy</t>
  </si>
  <si>
    <t>Valkeakoski</t>
  </si>
  <si>
    <t>S921100</t>
  </si>
  <si>
    <t>Toripiha Oy</t>
  </si>
  <si>
    <t>Vesanto</t>
  </si>
  <si>
    <t>S934100</t>
  </si>
  <si>
    <t>Vimpeli</t>
  </si>
  <si>
    <t>Saarioisten Säilyke Oy</t>
  </si>
  <si>
    <t>Huittinen</t>
  </si>
  <si>
    <t>Piiras Kartano Oy</t>
  </si>
  <si>
    <t>Mäntsälä</t>
  </si>
  <si>
    <t>Fintermos Oy</t>
  </si>
  <si>
    <t>Naantali</t>
  </si>
  <si>
    <t>Kylmäsäilö Turku Oy</t>
  </si>
  <si>
    <t>Raisio</t>
  </si>
  <si>
    <t>049-3</t>
  </si>
  <si>
    <t>F09151</t>
  </si>
  <si>
    <t>Ab Chipsters Food Oy</t>
  </si>
  <si>
    <t>x</t>
  </si>
  <si>
    <t>Teollisuuskatu 17</t>
  </si>
  <si>
    <t>Sörnäistenkatu 5</t>
  </si>
  <si>
    <t>Tiilitie 9</t>
  </si>
  <si>
    <t>Viinikankaari 10</t>
  </si>
  <si>
    <t>Tikkurilantie 5</t>
  </si>
  <si>
    <t>Kylänpääntie 4 B</t>
  </si>
  <si>
    <t>Sarviniementie 330 B</t>
  </si>
  <si>
    <t>Kaamasentie 490</t>
  </si>
  <si>
    <t>Rastikankaantie 6</t>
  </si>
  <si>
    <t>Terottajankatu 1</t>
  </si>
  <si>
    <t>Veturitie 16</t>
  </si>
  <si>
    <t>Fiskehamnsvägen 155</t>
  </si>
  <si>
    <t>Katsastustie 7</t>
  </si>
  <si>
    <t>Kolmisopentie 7</t>
  </si>
  <si>
    <t>Kukonkoskenkatu 8</t>
  </si>
  <si>
    <t>Meijerinkatu 4</t>
  </si>
  <si>
    <t>Lentoemännäntie 6</t>
  </si>
  <si>
    <t>Hulikanmutka 9</t>
  </si>
  <si>
    <t>Uusi Littoistentie 1</t>
  </si>
  <si>
    <t>Simolantie 4</t>
  </si>
  <si>
    <t>Kauppatie 1</t>
  </si>
  <si>
    <t>Ruuskankyläntie 54</t>
  </si>
  <si>
    <t>Äimäkuja 6</t>
  </si>
  <si>
    <t>Karviksgatan 4</t>
  </si>
  <si>
    <t>PL 316</t>
  </si>
  <si>
    <t>Varastotie 11</t>
  </si>
  <si>
    <t>Tuottajantie 53</t>
  </si>
  <si>
    <t>Vetikontie 30</t>
  </si>
  <si>
    <t>Irninrannantie 84</t>
  </si>
  <si>
    <t>Jusslansuu 2</t>
  </si>
  <si>
    <t>Teollisuustie 3</t>
  </si>
  <si>
    <t>Palkkitie 10</t>
  </si>
  <si>
    <t>Tikinmaankatu 23</t>
  </si>
  <si>
    <t>Oinaskyläntie 2</t>
  </si>
  <si>
    <t>Teollisuustie 4</t>
  </si>
  <si>
    <t>Laurintie 4</t>
  </si>
  <si>
    <t>Rautakatu 3</t>
  </si>
  <si>
    <t>Vahdontie 45</t>
  </si>
  <si>
    <t>Itäinen Valkoisenlähteentie 21</t>
  </si>
  <si>
    <t>Sementtitehtaankatu 5</t>
  </si>
  <si>
    <t>30420</t>
  </si>
  <si>
    <t>00390</t>
  </si>
  <si>
    <t>00580</t>
  </si>
  <si>
    <t>01720</t>
  </si>
  <si>
    <t>01530</t>
  </si>
  <si>
    <t>01380</t>
  </si>
  <si>
    <t>01750</t>
  </si>
  <si>
    <t>Ruuskankylä</t>
  </si>
  <si>
    <t>04360</t>
  </si>
  <si>
    <t>04300</t>
  </si>
  <si>
    <t>04600</t>
  </si>
  <si>
    <t>01260</t>
  </si>
  <si>
    <t>02200</t>
  </si>
  <si>
    <t>Kangasala</t>
  </si>
  <si>
    <t>Turenki</t>
  </si>
  <si>
    <t>Vehniä</t>
  </si>
  <si>
    <t>Littoinen</t>
  </si>
  <si>
    <t>Korsholm</t>
  </si>
  <si>
    <t>Tyrövaara</t>
  </si>
  <si>
    <t>Helsingin kaupungin tukkutori/ pakastamo</t>
  </si>
  <si>
    <t>PL 1000, 00099 Helsingin kaupunki</t>
  </si>
  <si>
    <t>HahkaWay Oy</t>
  </si>
  <si>
    <t>Keksijäntie 2</t>
  </si>
  <si>
    <t>S743109</t>
  </si>
  <si>
    <t>S853111</t>
  </si>
  <si>
    <t>Tuottajantie 41</t>
  </si>
  <si>
    <t>Päiväläisentie 2</t>
  </si>
  <si>
    <t>Vanha Talvitie 2, 00580 Hki</t>
  </si>
  <si>
    <t>980-1</t>
  </si>
  <si>
    <t>Kestiherkku Oy</t>
  </si>
  <si>
    <t>Ylöjärvi</t>
  </si>
  <si>
    <t>Muovitie 20</t>
  </si>
  <si>
    <t>Kotka</t>
  </si>
  <si>
    <t>S285100</t>
  </si>
  <si>
    <t>Oy Shipstores Nyman &amp; Co Ltd</t>
  </si>
  <si>
    <t>Runeberginkatu 13 A</t>
  </si>
  <si>
    <t>Viinikankaari 6</t>
  </si>
  <si>
    <t xml:space="preserve">Regionförvaltningsverket i Lappland </t>
  </si>
  <si>
    <t xml:space="preserve">Regionförvaltningsverket i Norra Finland </t>
  </si>
  <si>
    <t>Regionförvaltningsverket i Västra och Inre Finland</t>
  </si>
  <si>
    <t>Regionförvaltningsverket i Östra Finland</t>
  </si>
  <si>
    <t xml:space="preserve">Regionförvaltningsverket i Sydvästra Finland </t>
  </si>
  <si>
    <t>Regionförvaltningsverket i Södra Finland</t>
  </si>
  <si>
    <t>Etelä-Suomen aluehallintovirasto</t>
  </si>
  <si>
    <t>S213100</t>
  </si>
  <si>
    <t>Pienikankaan Lihatila</t>
  </si>
  <si>
    <t>Kangasniemi</t>
  </si>
  <si>
    <t>Hankasalmentie 474</t>
  </si>
  <si>
    <t>S704100</t>
  </si>
  <si>
    <t>Saariston Savutuote Oy kylmävarasto</t>
  </si>
  <si>
    <t>Rusko</t>
  </si>
  <si>
    <t>Aholantie 8</t>
  </si>
  <si>
    <t>Perälänkuja 8, 21110 Naantali</t>
  </si>
  <si>
    <t>S092124</t>
  </si>
  <si>
    <t>Kisällintie 6</t>
  </si>
  <si>
    <t>S740100</t>
  </si>
  <si>
    <t>Kespro Oy Savonlinnan tukku</t>
  </si>
  <si>
    <t>Savonlinna</t>
  </si>
  <si>
    <t>Tulliportinkatu 8</t>
  </si>
  <si>
    <t>S529101</t>
  </si>
  <si>
    <t>Amestrans Ky</t>
  </si>
  <si>
    <t>Koivistontie 7</t>
  </si>
  <si>
    <t>Apilatie 3, 21110 Naantali</t>
  </si>
  <si>
    <t>Rymättylä</t>
  </si>
  <si>
    <t>F40553</t>
  </si>
  <si>
    <t>Lappeenrannan Kalasatama Oy</t>
  </si>
  <si>
    <t>Terminaalinkatu 28</t>
  </si>
  <si>
    <t>Lautatarhankatu 9, 53300 Lappeenranta</t>
  </si>
  <si>
    <t>T:mi Ternijaloste Raino Oikari</t>
  </si>
  <si>
    <t>Lestijärvi</t>
  </si>
  <si>
    <t>Päivärinnantie 2</t>
  </si>
  <si>
    <t>Yli-Lesti</t>
  </si>
  <si>
    <t>S305100</t>
  </si>
  <si>
    <t xml:space="preserve">Riipisen Riistaherkut Oy </t>
  </si>
  <si>
    <t>Kuusamo</t>
  </si>
  <si>
    <t>Järvenpääntie 1</t>
  </si>
  <si>
    <t>Fish Logistic Center/ Andelslaget Kaskö Fryseri</t>
  </si>
  <si>
    <t>S091126</t>
  </si>
  <si>
    <t>Pakkasvarasto (&lt; -18 °C)</t>
  </si>
  <si>
    <t>LAGERINRÄTTNINGAR</t>
  </si>
  <si>
    <t>+358 (0)29 530 0400</t>
  </si>
  <si>
    <t>Tahkotie 1 E2</t>
  </si>
  <si>
    <t>S478101</t>
  </si>
  <si>
    <t>Ab Mariehamns Parti</t>
  </si>
  <si>
    <t>Dalkarbyvägen 6</t>
  </si>
  <si>
    <t>Pb 16, 22101 Mariehamn</t>
  </si>
  <si>
    <t>Mariehamn</t>
  </si>
  <si>
    <t>Åland</t>
  </si>
  <si>
    <t>S564111</t>
  </si>
  <si>
    <t>Hätälä Oy</t>
  </si>
  <si>
    <t>Lapinrauniontie 3, 90410 Oulu</t>
  </si>
  <si>
    <t>Pakastamo Oy / HKScan Finland Oy</t>
  </si>
  <si>
    <t>Työpajankatu 2, 00580 Helsinki</t>
  </si>
  <si>
    <t>Kuljetus Reen Oy / Varastot, Helsingin Tukkutorin Pakastamo</t>
  </si>
  <si>
    <t>F70552</t>
  </si>
  <si>
    <t>Orkla Foods Finland Rymättylän tehdas</t>
  </si>
  <si>
    <t>Sillitie 1</t>
  </si>
  <si>
    <t>HahkaWay/Botnia Freeze Oy</t>
  </si>
  <si>
    <t>S208100</t>
  </si>
  <si>
    <t>Kalajoki</t>
  </si>
  <si>
    <t>Tomujoentie 1</t>
  </si>
  <si>
    <t>Himanka</t>
  </si>
  <si>
    <t>Suomen Viljava Oy</t>
  </si>
  <si>
    <t>Viljavarastontie 14</t>
  </si>
  <si>
    <t>Loimaa</t>
  </si>
  <si>
    <t>S423101</t>
  </si>
  <si>
    <t>Kyytitie 31</t>
  </si>
  <si>
    <t>S165101</t>
  </si>
  <si>
    <t>Painotie 17</t>
  </si>
  <si>
    <t>PL9, 14201 Turenki</t>
  </si>
  <si>
    <t>Valio Ltd.</t>
  </si>
  <si>
    <t>Meijeriti 3</t>
  </si>
  <si>
    <t>PL 70</t>
  </si>
  <si>
    <t>S091127</t>
  </si>
  <si>
    <t>Schenker Oy, Logistiikkakeskus</t>
  </si>
  <si>
    <t>S604100</t>
  </si>
  <si>
    <t>Elintarviketukku Rikainen Oy</t>
  </si>
  <si>
    <t>Pirkkala</t>
  </si>
  <si>
    <t>Lasikaari 7</t>
  </si>
  <si>
    <t>Veine Seinäjoki Oy</t>
  </si>
  <si>
    <t>Vähtärintie 5</t>
  </si>
  <si>
    <t>Tuottajantie 7, 60100 Seinäjoki</t>
  </si>
  <si>
    <t>S305101</t>
  </si>
  <si>
    <t xml:space="preserve">Heino Pitkänen </t>
  </si>
  <si>
    <t>Sossonniementie 240</t>
  </si>
  <si>
    <t>Palokankaantie 9b</t>
  </si>
  <si>
    <t>Kesko Oyj/ Keskusvarasto 2</t>
  </si>
  <si>
    <t>Kesko Oyj/ Keskusvarasto 1</t>
  </si>
  <si>
    <t>S743110</t>
  </si>
  <si>
    <t>Yhdistelmäväylä 6</t>
  </si>
  <si>
    <t>S418101</t>
  </si>
  <si>
    <t>Rajamäentie 5</t>
  </si>
  <si>
    <t>S092131</t>
  </si>
  <si>
    <t>S402100</t>
  </si>
  <si>
    <t>Lapinlahti</t>
  </si>
  <si>
    <t>Tallisentie 3</t>
  </si>
  <si>
    <t>Varpaisjärvi</t>
  </si>
  <si>
    <t>S849100</t>
  </si>
  <si>
    <t>Osuuskunta Maitokolmio</t>
  </si>
  <si>
    <t>Toholampi</t>
  </si>
  <si>
    <t>Sievintie 8</t>
  </si>
  <si>
    <t>Sievintie 9</t>
  </si>
  <si>
    <t>Valio Oy, Varpaisjärven varasto</t>
  </si>
  <si>
    <t>Tehtaantie 5 73100 Lapinlahti</t>
  </si>
  <si>
    <t>S069100</t>
  </si>
  <si>
    <t>Ternijaloste Jari Mustanoja</t>
  </si>
  <si>
    <t>Haapajärvi</t>
  </si>
  <si>
    <t>Härkösentie 158</t>
  </si>
  <si>
    <t>Laivakatu 3, 00150 Helsinki</t>
  </si>
  <si>
    <t>S092132</t>
  </si>
  <si>
    <t>Suokallionkuja 2</t>
  </si>
  <si>
    <t>Wihuri Oy Aarnio Metro-tukku logistiikkakeskus</t>
  </si>
  <si>
    <t>Wihurinaukio 2 00570 Helsinki</t>
  </si>
  <si>
    <t>Merilinja 2</t>
  </si>
  <si>
    <t>S092133</t>
  </si>
  <si>
    <t>Oy Golden Crop Ab</t>
  </si>
  <si>
    <t>Kuussillantie 18</t>
  </si>
  <si>
    <t>S778100</t>
  </si>
  <si>
    <t>Toripiha Oy Suonenjoki</t>
  </si>
  <si>
    <t>Suonenjoki</t>
  </si>
  <si>
    <t>Raviradankatu 6</t>
  </si>
  <si>
    <t>Oinaskyläntie 2 72300 Vesanto</t>
  </si>
  <si>
    <t>S186100</t>
  </si>
  <si>
    <t>Lidl Suomi Ky, Järvenpään jakelukeskus</t>
  </si>
  <si>
    <t>Järvenpää</t>
  </si>
  <si>
    <t>Riffikatu 4</t>
  </si>
  <si>
    <t>PL 500, 02201 Espoo</t>
  </si>
  <si>
    <t>Ruokavirasto</t>
  </si>
  <si>
    <t>Livsmedelsverket</t>
  </si>
  <si>
    <t xml:space="preserve">Finnish Food Authority </t>
  </si>
  <si>
    <t>PL 200</t>
  </si>
  <si>
    <t>00027 RUOKAVIRASTO</t>
  </si>
  <si>
    <t>kirjaamo@ruokavirasto.fi</t>
  </si>
  <si>
    <t>Elintarviketurvallisuus</t>
  </si>
  <si>
    <t>Livsmedelssäkerhet</t>
  </si>
  <si>
    <t>Food Safety</t>
  </si>
  <si>
    <t>S858107</t>
  </si>
  <si>
    <t>Valio Oy Länsikangas</t>
  </si>
  <si>
    <t>Valio Oy Länsikangas PL 15 00039 Valio</t>
  </si>
  <si>
    <t>Deniss Ceylan Oy</t>
  </si>
  <si>
    <t>Nurmijärvi</t>
  </si>
  <si>
    <t>Ilveskaari 17</t>
  </si>
  <si>
    <t>Tuottajantie 7</t>
  </si>
  <si>
    <t>Poikkimaantie 2</t>
  </si>
  <si>
    <t>YV6</t>
  </si>
  <si>
    <t>Huhtala Logistics Oy, Yhdistelmäväylä 6 60100 Seinäjoki</t>
  </si>
  <si>
    <t>S858108</t>
  </si>
  <si>
    <t>Valio Oy Itäkangas</t>
  </si>
  <si>
    <t>Pakkasraitti 1</t>
  </si>
  <si>
    <t>Valio Oy Itäkangas , PL 15, 00039 Valio</t>
  </si>
  <si>
    <t>S418102</t>
  </si>
  <si>
    <t>Juurakkotie 6</t>
  </si>
  <si>
    <t>S092134</t>
  </si>
  <si>
    <t>S272100</t>
  </si>
  <si>
    <t>Oy Östman Trading Ab</t>
  </si>
  <si>
    <t>Kokkola</t>
  </si>
  <si>
    <t>Isokalliontie 3</t>
  </si>
  <si>
    <t>Collico Oy</t>
  </si>
  <si>
    <t>S402101</t>
  </si>
  <si>
    <t>Valio Oy, Asematien varasto</t>
  </si>
  <si>
    <t>Asematie 77</t>
  </si>
  <si>
    <t>Suokallionkuja 8 D</t>
  </si>
  <si>
    <t>S297105</t>
  </si>
  <si>
    <t>Päivärannantie 10</t>
  </si>
  <si>
    <t>Puumala</t>
  </si>
  <si>
    <t>Airotie 2</t>
  </si>
  <si>
    <t>S092135</t>
  </si>
  <si>
    <t>Kovanen Capital Oy</t>
  </si>
  <si>
    <t>Mestarintie 17</t>
  </si>
  <si>
    <t>Väinämöisenkatu 19 A 9  00100 Helsinki</t>
  </si>
  <si>
    <t>DAT-Schaub Finland Oy</t>
  </si>
  <si>
    <t>S623101</t>
  </si>
  <si>
    <t>Puumalan Hatsapuri Oy</t>
  </si>
  <si>
    <t>Kylmasti Paras Oy Lempäälän terminaali</t>
  </si>
  <si>
    <t>Varpukalliontie 2   01530 Vantaa</t>
  </si>
  <si>
    <t>M J Koskinen Oy</t>
  </si>
  <si>
    <t>S858109</t>
  </si>
  <si>
    <t>Logitri Oy</t>
  </si>
  <si>
    <t>Högberginhaara 10</t>
  </si>
  <si>
    <t xml:space="preserve">04360 </t>
  </si>
  <si>
    <t>Elintarvikelaki 297/2021 / Livsmedelslagen 297/2021 / Food Act 297/2021</t>
  </si>
  <si>
    <t>S297106</t>
  </si>
  <si>
    <t>Pienen Neulamäentie 5</t>
  </si>
  <si>
    <t>Valio Oy</t>
  </si>
  <si>
    <t>Meijeritie 6 00370 Helsinki</t>
  </si>
  <si>
    <t>F27255</t>
  </si>
  <si>
    <t>Lekatie 11</t>
  </si>
  <si>
    <t>Thermo Transit Finland Oy</t>
  </si>
  <si>
    <t xml:space="preserve">Meijeritie 6  00370 Helsinki </t>
  </si>
  <si>
    <t>Valio Oy Espoon toimitustukku</t>
  </si>
  <si>
    <t>S743112</t>
  </si>
  <si>
    <t>SaVe Logistiikka Oy / Varastotie 9</t>
  </si>
  <si>
    <t>Varastotie 9</t>
  </si>
  <si>
    <t>Numeron varaus, odottaa hyväksyntää</t>
  </si>
  <si>
    <t>Nummerreservering, väntar på godkännande</t>
  </si>
  <si>
    <t>Reservation of number, approval is pending</t>
  </si>
  <si>
    <t>¹⁾</t>
  </si>
  <si>
    <t>S931100</t>
  </si>
  <si>
    <t>Viitasaaren kontti</t>
  </si>
  <si>
    <t>Viitasaari</t>
  </si>
  <si>
    <t>Mustasuontie 11</t>
  </si>
  <si>
    <t xml:space="preserve">Palokankaantie 298, 90410 Oulu </t>
  </si>
  <si>
    <t>Jokioinen</t>
  </si>
  <si>
    <t>Pakva Oy</t>
  </si>
  <si>
    <t>S169100</t>
  </si>
  <si>
    <t>Nupikuja 10</t>
  </si>
  <si>
    <t>F56453</t>
  </si>
  <si>
    <t>Calasta Oy</t>
  </si>
  <si>
    <t>Yritystie 7</t>
  </si>
  <si>
    <t>Jääli</t>
  </si>
  <si>
    <t>SaVe Logistiikka Oy / Tuottajantie 7</t>
  </si>
  <si>
    <t>Orionintie 18-22</t>
  </si>
  <si>
    <t>S265100</t>
  </si>
  <si>
    <t>Kivijärven jäähileasema</t>
  </si>
  <si>
    <t>Kivijärvi</t>
  </si>
  <si>
    <t>Satamatie 1</t>
  </si>
  <si>
    <t>Virastotie 5</t>
  </si>
  <si>
    <t>Transval 3PL Contract Logistics Oy</t>
  </si>
  <si>
    <t>Telekatu 2</t>
  </si>
  <si>
    <t>Hedvi Markkinointi Oy</t>
  </si>
  <si>
    <t>S092137</t>
  </si>
  <si>
    <t>LTP Cargo Oy Vantaa</t>
  </si>
  <si>
    <t>Väinö Tannerin tie 1</t>
  </si>
  <si>
    <t>Väinö Tannerintie 1</t>
  </si>
  <si>
    <t>Orkla Suomi Finland Oy Ab</t>
  </si>
  <si>
    <t>Rydöntie 14 b</t>
  </si>
  <si>
    <t>Hoviherrankatu 7 C 51   20780 Kaarina</t>
  </si>
  <si>
    <t>Rieskalähteentie 70</t>
  </si>
  <si>
    <t>DEMO Logistiikka Oy</t>
  </si>
  <si>
    <t>LogiWare Oy</t>
  </si>
  <si>
    <t>Tampere</t>
  </si>
  <si>
    <t>Vihiojantie 3</t>
  </si>
  <si>
    <t>S853112</t>
  </si>
  <si>
    <t>S092138</t>
  </si>
  <si>
    <t>Katriinantie 20 A</t>
  </si>
  <si>
    <t>S743113</t>
  </si>
  <si>
    <t>Jääsaukko Oy Seinäjoki</t>
  </si>
  <si>
    <t>Vanha Talvitie 2 A 4, 00580 Helsinki</t>
  </si>
  <si>
    <t>LTP Logistics Oy Katriinantie</t>
  </si>
  <si>
    <t>S092139</t>
  </si>
  <si>
    <t>Menumat Oy</t>
  </si>
  <si>
    <t>Varpukalliontie 2</t>
  </si>
  <si>
    <t xml:space="preserve">Varpukalliontie 2   </t>
  </si>
  <si>
    <t>PNM - Chipsters Oy</t>
  </si>
  <si>
    <t>S245102</t>
  </si>
  <si>
    <t>Baron's Food Oy</t>
  </si>
  <si>
    <t>Jäspilänkatu 29</t>
  </si>
  <si>
    <t>S287101</t>
  </si>
  <si>
    <t>Dagsfood Oy</t>
  </si>
  <si>
    <t>Kristiinankaupunki</t>
  </si>
  <si>
    <t>Åbackantie 247</t>
  </si>
  <si>
    <t>Dagsmark</t>
  </si>
  <si>
    <t>T &amp; I Logistics Oy</t>
  </si>
  <si>
    <t>Ruumyllynkatu 5</t>
  </si>
  <si>
    <t>S908101</t>
  </si>
  <si>
    <t>Kaivolankatu 8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</si>
</sst>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%"/>
    <numFmt numFmtId="175" formatCode="0.00%"/>
    <numFmt numFmtId="176" formatCode="\(00000\)"/>
    <numFmt numFmtId="177" formatCode="\(000\)"/>
    <numFmt numFmtId="178" formatCode="000"/>
    <numFmt numFmtId="179" formatCode="0000"/>
    <numFmt numFmtId="180" formatCode="00000"/>
    <numFmt numFmtId="181" formatCode="&quot;Kyllä&quot;;&quot;Kyllä&quot;;&quot;Ei&quot;"/>
    <numFmt numFmtId="182" formatCode="&quot;Tosi&quot;;&quot;Tosi&quot;;&quot;Epätosi&quot;"/>
    <numFmt numFmtId="183" formatCode="&quot;Käytössä&quot;;&quot;Käytössä&quot;;&quot;Ei käytössä&quot;"/>
    <numFmt numFmtId="184" formatCode="[$-40B]d\.\ mmmm&quot;ta &quot;yyyy"/>
    <numFmt numFmtId="185" formatCode="0###############"/>
    <numFmt numFmtId="186" formatCode="[$€-2]\ #\ ##,000_);[Red]\([$€-2]\ #\ ##,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u val="single"/>
      <sz val="10"/>
      <color indexed="36"/>
      <name val="MS Sans Serif"/>
      <family val="2"/>
    </font>
    <font>
      <u val="single"/>
      <sz val="10"/>
      <name val="MS Sans Serif"/>
      <family val="2"/>
    </font>
    <font>
      <sz val="10"/>
      <color indexed="8"/>
      <name val="Arial"/>
      <family val="2"/>
    </font>
    <font>
      <sz val="9.5"/>
      <name val="MS Sans Serif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>
      <alignment horizont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76" fontId="4" fillId="0" borderId="0">
      <alignment horizontal="center"/>
      <protection/>
    </xf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14" fontId="0" fillId="0" borderId="10" xfId="0" applyNumberFormat="1" applyFont="1" applyBorder="1" applyAlignment="1">
      <alignment/>
    </xf>
    <xf numFmtId="14" fontId="0" fillId="0" borderId="10" xfId="0" applyNumberFormat="1" applyBorder="1" applyAlignment="1">
      <alignment horizontal="left"/>
    </xf>
    <xf numFmtId="0" fontId="1" fillId="0" borderId="13" xfId="0" applyFont="1" applyBorder="1" applyAlignment="1">
      <alignment/>
    </xf>
    <xf numFmtId="0" fontId="7" fillId="0" borderId="0" xfId="43" applyAlignment="1" applyProtection="1" quotePrefix="1">
      <alignment/>
      <protection/>
    </xf>
    <xf numFmtId="0" fontId="0" fillId="0" borderId="0" xfId="0" applyFill="1" applyAlignment="1">
      <alignment/>
    </xf>
    <xf numFmtId="0" fontId="7" fillId="0" borderId="0" xfId="43" applyFill="1" applyAlignment="1" applyProtection="1">
      <alignment/>
      <protection/>
    </xf>
    <xf numFmtId="0" fontId="10" fillId="0" borderId="0" xfId="0" applyFont="1" applyAlignment="1">
      <alignment/>
    </xf>
    <xf numFmtId="0" fontId="1" fillId="0" borderId="13" xfId="0" applyFont="1" applyBorder="1" applyAlignment="1">
      <alignment horizontal="right"/>
    </xf>
    <xf numFmtId="0" fontId="5" fillId="0" borderId="15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Border="1" applyAlignment="1">
      <alignment/>
    </xf>
    <xf numFmtId="176" fontId="0" fillId="0" borderId="16" xfId="57" applyFont="1" applyBorder="1" applyAlignment="1">
      <alignment horizontal="left" vertical="center"/>
      <protection/>
    </xf>
    <xf numFmtId="176" fontId="7" fillId="0" borderId="16" xfId="43" applyNumberFormat="1" applyBorder="1" applyAlignment="1" applyProtection="1">
      <alignment horizontal="left" vertical="center"/>
      <protection/>
    </xf>
    <xf numFmtId="14" fontId="4" fillId="0" borderId="16" xfId="0" applyNumberFormat="1" applyFont="1" applyBorder="1" applyAlignment="1">
      <alignment horizontal="center" vertical="center"/>
    </xf>
    <xf numFmtId="49" fontId="7" fillId="0" borderId="0" xfId="43" applyNumberFormat="1" applyAlignment="1" applyProtection="1">
      <alignment/>
      <protection/>
    </xf>
    <xf numFmtId="176" fontId="0" fillId="0" borderId="11" xfId="57" applyFont="1" applyBorder="1" applyAlignment="1">
      <alignment horizontal="center" vertical="center"/>
      <protection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7" fillId="0" borderId="11" xfId="43" applyBorder="1" applyAlignment="1" applyProtection="1">
      <alignment horizontal="left"/>
      <protection/>
    </xf>
    <xf numFmtId="0" fontId="7" fillId="0" borderId="11" xfId="43" applyFont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7" fillId="0" borderId="11" xfId="43" applyBorder="1" applyAlignment="1" applyProtection="1">
      <alignment/>
      <protection/>
    </xf>
    <xf numFmtId="1" fontId="7" fillId="0" borderId="11" xfId="43" applyNumberFormat="1" applyBorder="1" applyAlignment="1" applyProtection="1">
      <alignment horizontal="left"/>
      <protection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textRotation="90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 readingOrder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left"/>
    </xf>
    <xf numFmtId="0" fontId="13" fillId="0" borderId="16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13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16" xfId="0" applyFont="1" applyBorder="1" applyAlignment="1">
      <alignment wrapText="1"/>
    </xf>
    <xf numFmtId="0" fontId="11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11" xfId="0" applyFont="1" applyBorder="1" applyAlignment="1">
      <alignment/>
    </xf>
    <xf numFmtId="0" fontId="11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7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1" xfId="0" applyFont="1" applyBorder="1" applyAlignment="1">
      <alignment/>
    </xf>
    <xf numFmtId="0" fontId="13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180" fontId="0" fillId="0" borderId="11" xfId="0" applyNumberFormat="1" applyBorder="1" applyAlignment="1">
      <alignment/>
    </xf>
    <xf numFmtId="180" fontId="0" fillId="0" borderId="11" xfId="0" applyNumberFormat="1" applyBorder="1" applyAlignment="1">
      <alignment horizontal="left"/>
    </xf>
    <xf numFmtId="0" fontId="0" fillId="0" borderId="16" xfId="0" applyBorder="1" applyAlignment="1">
      <alignment horizontal="left" wrapText="1"/>
    </xf>
    <xf numFmtId="0" fontId="13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80" fontId="0" fillId="0" borderId="11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/>
    </xf>
    <xf numFmtId="180" fontId="0" fillId="0" borderId="11" xfId="0" applyNumberFormat="1" applyBorder="1" applyAlignment="1">
      <alignment horizontal="left" vertical="center"/>
    </xf>
    <xf numFmtId="0" fontId="8" fillId="0" borderId="21" xfId="0" applyFont="1" applyBorder="1" applyAlignment="1">
      <alignment horizontal="center"/>
    </xf>
    <xf numFmtId="176" fontId="0" fillId="0" borderId="16" xfId="57" applyFont="1" applyBorder="1" applyAlignment="1">
      <alignment horizontal="left" vertical="center"/>
      <protection/>
    </xf>
    <xf numFmtId="0" fontId="0" fillId="0" borderId="16" xfId="57" applyNumberFormat="1" applyFont="1" applyBorder="1" applyAlignment="1">
      <alignment horizontal="left" vertical="center"/>
      <protection/>
    </xf>
    <xf numFmtId="0" fontId="8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43" applyFont="1" applyAlignment="1" applyProtection="1">
      <alignment/>
      <protection/>
    </xf>
    <xf numFmtId="0" fontId="0" fillId="0" borderId="0" xfId="0" applyAlignment="1">
      <alignment/>
    </xf>
    <xf numFmtId="0" fontId="7" fillId="0" borderId="0" xfId="43" applyAlignment="1" applyProtection="1">
      <alignment/>
      <protection/>
    </xf>
    <xf numFmtId="0" fontId="0" fillId="0" borderId="18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Alignment="1">
      <alignment horizontal="left"/>
    </xf>
  </cellXfs>
  <cellStyles count="51">
    <cellStyle name="Normal" xfId="0"/>
    <cellStyle name="(18353)" xfId="15"/>
    <cellStyle name="20 % - Aksentti1" xfId="16"/>
    <cellStyle name="20 % - Aksentti2" xfId="17"/>
    <cellStyle name="20 % - Aksentti3" xfId="18"/>
    <cellStyle name="20 % - Aksentti4" xfId="19"/>
    <cellStyle name="20 % - Aksentti5" xfId="20"/>
    <cellStyle name="20 % - Aksentti6" xfId="21"/>
    <cellStyle name="40 % - Aksentti1" xfId="22"/>
    <cellStyle name="40 % - Aksentti2" xfId="23"/>
    <cellStyle name="40 % - Aksentti3" xfId="24"/>
    <cellStyle name="40 % - Aksentti4" xfId="25"/>
    <cellStyle name="40 % - Aksentti5" xfId="26"/>
    <cellStyle name="40 % - Aksentti6" xfId="27"/>
    <cellStyle name="60 % - Aksentti1" xfId="28"/>
    <cellStyle name="60 % - Aksentti2" xfId="29"/>
    <cellStyle name="60 % - Aksentti3" xfId="30"/>
    <cellStyle name="60 % - Aksentti4" xfId="31"/>
    <cellStyle name="60 % - Aksentti5" xfId="32"/>
    <cellStyle name="60 % - Aksentti6" xfId="33"/>
    <cellStyle name="Aksentti1" xfId="34"/>
    <cellStyle name="Aksentti2" xfId="35"/>
    <cellStyle name="Aksentti3" xfId="36"/>
    <cellStyle name="Aksentti4" xfId="37"/>
    <cellStyle name="Aksentti5" xfId="38"/>
    <cellStyle name="Aksentti6" xfId="39"/>
    <cellStyle name="Followed Hyperlink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lut" xfId="57"/>
    <cellStyle name="Summa" xfId="58"/>
    <cellStyle name="Syöttö" xfId="59"/>
    <cellStyle name="Tarkistussolu" xfId="60"/>
    <cellStyle name="Tulostus" xfId="61"/>
    <cellStyle name="Currency" xfId="62"/>
    <cellStyle name="Currency [0]" xfId="63"/>
    <cellStyle name="Varoitusteksti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40</xdr:row>
      <xdr:rowOff>19050</xdr:rowOff>
    </xdr:from>
    <xdr:to>
      <xdr:col>13</xdr:col>
      <xdr:colOff>47625</xdr:colOff>
      <xdr:row>68</xdr:row>
      <xdr:rowOff>19050</xdr:rowOff>
    </xdr:to>
    <xdr:pic>
      <xdr:nvPicPr>
        <xdr:cNvPr id="1" name="Picture 2" descr="Suomi_AVIt2"/>
        <xdr:cNvPicPr preferRelativeResize="1">
          <a:picLocks noChangeAspect="1"/>
        </xdr:cNvPicPr>
      </xdr:nvPicPr>
      <xdr:blipFill>
        <a:blip r:embed="rId1"/>
        <a:srcRect l="29125" t="20843" r="45195" b="20843"/>
        <a:stretch>
          <a:fillRect/>
        </a:stretch>
      </xdr:blipFill>
      <xdr:spPr>
        <a:xfrm>
          <a:off x="5734050" y="6496050"/>
          <a:ext cx="2800350" cy="453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rjaamo@ruokavirasto.fi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1.57421875" style="0" customWidth="1"/>
    <col min="4" max="4" width="7.8515625" style="0" customWidth="1"/>
    <col min="7" max="7" width="10.7109375" style="0" customWidth="1"/>
    <col min="12" max="12" width="38.8515625" style="0" customWidth="1"/>
    <col min="13" max="13" width="26.421875" style="0" customWidth="1"/>
    <col min="15" max="15" width="11.57421875" style="0" customWidth="1"/>
  </cols>
  <sheetData>
    <row r="1" spans="1:11" ht="12.75">
      <c r="A1" s="3" t="s">
        <v>413</v>
      </c>
      <c r="G1" t="s">
        <v>5</v>
      </c>
      <c r="K1" t="s">
        <v>6</v>
      </c>
    </row>
    <row r="2" spans="1:12" ht="12.75">
      <c r="A2" s="2" t="s">
        <v>414</v>
      </c>
      <c r="B2" s="1"/>
      <c r="C2" s="1"/>
      <c r="D2" s="1"/>
      <c r="E2" s="1"/>
      <c r="H2" t="s">
        <v>416</v>
      </c>
      <c r="L2" s="14" t="s">
        <v>326</v>
      </c>
    </row>
    <row r="3" spans="1:12" ht="12.75">
      <c r="A3" s="2" t="s">
        <v>415</v>
      </c>
      <c r="H3" t="s">
        <v>417</v>
      </c>
      <c r="K3" t="s">
        <v>9</v>
      </c>
      <c r="L3" s="36" t="s">
        <v>418</v>
      </c>
    </row>
    <row r="4" spans="8:12" ht="12.75">
      <c r="H4" t="s">
        <v>7</v>
      </c>
      <c r="L4" s="36"/>
    </row>
    <row r="6" ht="12.75">
      <c r="A6" s="2" t="s">
        <v>419</v>
      </c>
    </row>
    <row r="7" ht="12.75">
      <c r="A7" s="2" t="s">
        <v>420</v>
      </c>
    </row>
    <row r="8" ht="12.75">
      <c r="A8" s="2" t="s">
        <v>421</v>
      </c>
    </row>
    <row r="10" spans="1:5" s="1" customFormat="1" ht="12.75">
      <c r="A10" s="19" t="s">
        <v>29</v>
      </c>
      <c r="D10" s="120">
        <v>45384</v>
      </c>
      <c r="E10" s="121"/>
    </row>
    <row r="11" spans="1:5" s="1" customFormat="1" ht="12.75">
      <c r="A11" s="19"/>
      <c r="D11" s="18"/>
      <c r="E11" s="13"/>
    </row>
    <row r="14" ht="12.75">
      <c r="N14" s="2"/>
    </row>
    <row r="15" spans="1:8" ht="12.75">
      <c r="A15" s="122" t="s">
        <v>37</v>
      </c>
      <c r="B15" s="124"/>
      <c r="C15" s="124"/>
      <c r="D15" s="124"/>
      <c r="E15" s="124"/>
      <c r="F15" s="124"/>
      <c r="G15" s="124"/>
      <c r="H15" s="124"/>
    </row>
    <row r="17" spans="1:8" ht="12.75">
      <c r="A17" s="122" t="s">
        <v>325</v>
      </c>
      <c r="B17" s="123"/>
      <c r="C17" s="123"/>
      <c r="D17" s="123"/>
      <c r="E17" s="123"/>
      <c r="F17" s="123"/>
      <c r="G17" s="123"/>
      <c r="H17" s="123"/>
    </row>
    <row r="19" spans="1:9" ht="12.75">
      <c r="A19" s="122" t="s">
        <v>38</v>
      </c>
      <c r="B19" s="123"/>
      <c r="C19" s="123"/>
      <c r="D19" s="123"/>
      <c r="E19" s="123"/>
      <c r="F19" s="123"/>
      <c r="G19" s="123"/>
      <c r="H19" s="123"/>
      <c r="I19" s="123"/>
    </row>
    <row r="20" spans="2:11" ht="12.75">
      <c r="B20" s="3"/>
      <c r="E20" s="3"/>
      <c r="H20" s="3"/>
      <c r="K20" s="2"/>
    </row>
    <row r="24" spans="1:11" ht="12.75">
      <c r="A24" t="s">
        <v>1</v>
      </c>
      <c r="H24" s="25" t="s">
        <v>0</v>
      </c>
      <c r="K24" s="23"/>
    </row>
    <row r="25" spans="1:8" ht="12.75">
      <c r="A25" t="s">
        <v>30</v>
      </c>
      <c r="H25" s="25" t="s">
        <v>3</v>
      </c>
    </row>
    <row r="26" spans="1:8" ht="12.75">
      <c r="A26" t="s">
        <v>2</v>
      </c>
      <c r="H26" s="25" t="s">
        <v>4</v>
      </c>
    </row>
    <row r="27" spans="2:11" ht="12.75">
      <c r="B27" s="3"/>
      <c r="E27" s="2"/>
      <c r="H27" s="2"/>
      <c r="K27" s="2"/>
    </row>
    <row r="29" spans="1:11" ht="12.75">
      <c r="A29" s="24" t="s">
        <v>76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</row>
    <row r="30" spans="1:11" ht="12.75">
      <c r="A30" t="s">
        <v>466</v>
      </c>
      <c r="C30" s="24"/>
      <c r="D30" s="24"/>
      <c r="E30" s="24"/>
      <c r="F30" s="24"/>
      <c r="G30" s="24"/>
      <c r="H30" s="24"/>
      <c r="I30" s="24"/>
      <c r="J30" s="24"/>
      <c r="K30" s="24"/>
    </row>
    <row r="32" spans="2:8" ht="12.75">
      <c r="B32" s="3"/>
      <c r="E32" s="2"/>
      <c r="H32" s="2"/>
    </row>
    <row r="36" spans="2:11" ht="12.75">
      <c r="B36" s="3"/>
      <c r="E36" s="2"/>
      <c r="K36" s="2"/>
    </row>
  </sheetData>
  <sheetProtection/>
  <mergeCells count="4">
    <mergeCell ref="D10:E10"/>
    <mergeCell ref="A19:I19"/>
    <mergeCell ref="A17:H17"/>
    <mergeCell ref="A15:H15"/>
  </mergeCells>
  <hyperlinks>
    <hyperlink ref="A15:H15" location="Laitoslista!A1" display="HYVÄKSYTTYJEN SUOMALAISTEN KALA-ALAN LAITOSTEN LUETTELO "/>
    <hyperlink ref="A17" location="Laitoslista!A1" display="LISTA ÖVER GODKÄNDA FINSKA ANLÄGGNINGAR INOM FISKBRANSCHEN "/>
    <hyperlink ref="A19" location="Laitoslista!A1" display="LIST OF APPROVED ESTABLISHMENTS IN FINLAND HANDLING FISHERY PRODUCTS "/>
    <hyperlink ref="H24" location="'Lukumäärät ja selitteet'!A1" display="tästä"/>
    <hyperlink ref="H25" location="'Lukumäärät ja selitteet'!A1" display="här"/>
    <hyperlink ref="H26" location="'Lukumäärät ja selitteet'!A1" display="here"/>
    <hyperlink ref="L3" r:id="rId1" display="kirjaamo@ruokavirasto.fi"/>
  </hyperlinks>
  <printOptions horizontalCentered="1"/>
  <pageMargins left="0.4724409448818898" right="0.1968503937007874" top="0.7874015748031497" bottom="0.5905511811023623" header="0" footer="0.1968503937007874"/>
  <pageSetup fitToHeight="1" fitToWidth="1" horizontalDpi="1200" verticalDpi="1200" orientation="landscape" paperSize="9" r:id="rId3"/>
  <headerFooter alignWithMargins="0">
    <oddHeader>&amp;L&amp;G&amp;C
Varastolaitokset / Lagerinrättningar / Warehouses of foodstuffs of animal origin&amp;R
&amp;D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9.8515625" style="32" customWidth="1"/>
    <col min="2" max="2" width="40.57421875" style="6" customWidth="1"/>
    <col min="3" max="3" width="16.28125" style="6" customWidth="1"/>
    <col min="4" max="4" width="6.28125" style="6" customWidth="1"/>
    <col min="5" max="5" width="3.00390625" style="89" customWidth="1"/>
    <col min="6" max="12" width="3.00390625" style="30" customWidth="1"/>
    <col min="13" max="13" width="9.57421875" style="6" customWidth="1"/>
    <col min="14" max="14" width="20.7109375" style="6" customWidth="1"/>
    <col min="15" max="15" width="26.7109375" style="6" customWidth="1"/>
    <col min="16" max="16" width="11.8515625" style="77" customWidth="1"/>
    <col min="17" max="17" width="15.28125" style="6" customWidth="1"/>
    <col min="18" max="18" width="20.7109375" style="6" customWidth="1"/>
  </cols>
  <sheetData>
    <row r="1" spans="1:18" ht="12.75">
      <c r="A1" s="57"/>
      <c r="B1" s="58"/>
      <c r="C1" s="58"/>
      <c r="D1" s="58"/>
      <c r="E1" s="82"/>
      <c r="F1" s="59"/>
      <c r="G1" s="59"/>
      <c r="H1" s="59"/>
      <c r="I1" s="59"/>
      <c r="J1" s="59"/>
      <c r="K1" s="59"/>
      <c r="L1" s="59"/>
      <c r="M1" s="58"/>
      <c r="N1" s="58"/>
      <c r="O1" s="58"/>
      <c r="P1" s="78"/>
      <c r="Q1" s="58"/>
      <c r="R1" s="58"/>
    </row>
    <row r="2" spans="1:18" ht="12.75">
      <c r="A2" s="33"/>
      <c r="B2" s="37"/>
      <c r="C2" s="37"/>
      <c r="D2" s="31"/>
      <c r="E2" s="83"/>
      <c r="F2" s="44"/>
      <c r="G2" s="48"/>
      <c r="H2" s="49"/>
      <c r="I2" s="49"/>
      <c r="J2" s="50"/>
      <c r="K2" s="50"/>
      <c r="L2" s="50"/>
      <c r="M2" s="42" t="s">
        <v>13</v>
      </c>
      <c r="N2" s="45" t="s">
        <v>14</v>
      </c>
      <c r="O2" s="46" t="s">
        <v>15</v>
      </c>
      <c r="P2" s="79"/>
      <c r="Q2" s="38"/>
      <c r="R2" s="38"/>
    </row>
    <row r="3" spans="1:18" ht="12.75">
      <c r="A3" s="34"/>
      <c r="B3" s="37"/>
      <c r="C3" s="37"/>
      <c r="D3" s="31"/>
      <c r="E3" s="125" t="s">
        <v>31</v>
      </c>
      <c r="F3" s="126"/>
      <c r="G3" s="126"/>
      <c r="H3" s="126"/>
      <c r="I3" s="126"/>
      <c r="J3" s="126"/>
      <c r="K3" s="126"/>
      <c r="L3" s="127"/>
      <c r="M3" s="43" t="s">
        <v>26</v>
      </c>
      <c r="N3" s="45" t="s">
        <v>16</v>
      </c>
      <c r="O3" s="46" t="s">
        <v>17</v>
      </c>
      <c r="P3" s="79"/>
      <c r="Q3" s="38"/>
      <c r="R3" s="38"/>
    </row>
    <row r="4" spans="1:18" ht="12.75">
      <c r="A4" s="35"/>
      <c r="B4" s="38"/>
      <c r="C4" s="38"/>
      <c r="D4" s="40"/>
      <c r="E4" s="128"/>
      <c r="F4" s="129"/>
      <c r="G4" s="129"/>
      <c r="H4" s="129"/>
      <c r="I4" s="129"/>
      <c r="J4" s="129"/>
      <c r="K4" s="129"/>
      <c r="L4" s="130"/>
      <c r="M4" s="44"/>
      <c r="P4" s="79"/>
      <c r="Q4" s="38"/>
      <c r="R4" s="38"/>
    </row>
    <row r="5" spans="1:18" ht="75.75" customHeight="1">
      <c r="A5" s="28" t="s">
        <v>32</v>
      </c>
      <c r="B5" s="39" t="s">
        <v>27</v>
      </c>
      <c r="C5" s="39" t="s">
        <v>22</v>
      </c>
      <c r="D5" s="56" t="s">
        <v>51</v>
      </c>
      <c r="E5" s="84">
        <v>1</v>
      </c>
      <c r="F5" s="41">
        <v>2</v>
      </c>
      <c r="G5" s="84">
        <v>3</v>
      </c>
      <c r="H5" s="47" t="s">
        <v>40</v>
      </c>
      <c r="I5" s="47" t="s">
        <v>39</v>
      </c>
      <c r="J5" s="47" t="s">
        <v>41</v>
      </c>
      <c r="K5" s="47" t="s">
        <v>42</v>
      </c>
      <c r="L5" s="47" t="s">
        <v>43</v>
      </c>
      <c r="M5" s="39" t="s">
        <v>28</v>
      </c>
      <c r="N5" s="39" t="s">
        <v>25</v>
      </c>
      <c r="O5" s="39" t="s">
        <v>23</v>
      </c>
      <c r="P5" s="80" t="s">
        <v>24</v>
      </c>
      <c r="Q5" s="39" t="s">
        <v>8</v>
      </c>
      <c r="R5" s="55"/>
    </row>
    <row r="6" spans="1:18" ht="12.75">
      <c r="A6" s="64" t="s">
        <v>93</v>
      </c>
      <c r="B6" s="6" t="s">
        <v>94</v>
      </c>
      <c r="C6" s="6" t="s">
        <v>104</v>
      </c>
      <c r="D6" s="67">
        <v>1</v>
      </c>
      <c r="E6" s="85"/>
      <c r="F6" s="81" t="s">
        <v>205</v>
      </c>
      <c r="G6" s="109" t="s">
        <v>205</v>
      </c>
      <c r="H6" s="85" t="s">
        <v>205</v>
      </c>
      <c r="I6" s="81"/>
      <c r="J6" s="81" t="s">
        <v>205</v>
      </c>
      <c r="K6" s="81" t="s">
        <v>205</v>
      </c>
      <c r="L6" s="81"/>
      <c r="N6" s="63" t="s">
        <v>327</v>
      </c>
      <c r="P6" s="94">
        <v>1530</v>
      </c>
      <c r="Q6" s="66" t="s">
        <v>104</v>
      </c>
      <c r="R6" s="72"/>
    </row>
    <row r="7" spans="1:18" ht="12.75">
      <c r="A7" s="64" t="s">
        <v>96</v>
      </c>
      <c r="B7" s="6" t="s">
        <v>337</v>
      </c>
      <c r="C7" s="6" t="s">
        <v>97</v>
      </c>
      <c r="D7" s="67">
        <v>1</v>
      </c>
      <c r="E7" s="86" t="s">
        <v>205</v>
      </c>
      <c r="F7" s="69"/>
      <c r="G7" s="68"/>
      <c r="H7" s="86" t="s">
        <v>205</v>
      </c>
      <c r="I7" s="69" t="s">
        <v>205</v>
      </c>
      <c r="J7" s="69" t="s">
        <v>205</v>
      </c>
      <c r="K7" s="69" t="s">
        <v>205</v>
      </c>
      <c r="L7" s="69"/>
      <c r="N7" s="63" t="s">
        <v>206</v>
      </c>
      <c r="O7" s="63" t="s">
        <v>206</v>
      </c>
      <c r="P7" s="93" t="s">
        <v>246</v>
      </c>
      <c r="Q7" s="66" t="s">
        <v>97</v>
      </c>
      <c r="R7" s="73"/>
    </row>
    <row r="8" spans="1:18" ht="12.75">
      <c r="A8" s="64" t="s">
        <v>390</v>
      </c>
      <c r="B8" s="6" t="s">
        <v>391</v>
      </c>
      <c r="C8" s="6" t="s">
        <v>392</v>
      </c>
      <c r="D8" s="67">
        <v>5</v>
      </c>
      <c r="E8" s="87" t="s">
        <v>205</v>
      </c>
      <c r="F8" s="69"/>
      <c r="G8" s="68"/>
      <c r="H8" s="86"/>
      <c r="I8" s="69"/>
      <c r="J8" s="92" t="s">
        <v>205</v>
      </c>
      <c r="K8" s="69"/>
      <c r="L8" s="69"/>
      <c r="N8" s="63" t="s">
        <v>393</v>
      </c>
      <c r="O8" s="63"/>
      <c r="P8" s="94">
        <v>85800</v>
      </c>
      <c r="Q8" s="66" t="s">
        <v>392</v>
      </c>
      <c r="R8" s="73"/>
    </row>
    <row r="9" spans="1:18" ht="12.75">
      <c r="A9" s="64" t="s">
        <v>98</v>
      </c>
      <c r="B9" s="6" t="s">
        <v>529</v>
      </c>
      <c r="C9" s="6" t="s">
        <v>99</v>
      </c>
      <c r="D9" s="67">
        <v>1</v>
      </c>
      <c r="E9" s="86" t="s">
        <v>205</v>
      </c>
      <c r="F9" s="69" t="s">
        <v>205</v>
      </c>
      <c r="G9" s="102" t="s">
        <v>205</v>
      </c>
      <c r="H9" s="86" t="s">
        <v>205</v>
      </c>
      <c r="I9" s="69" t="s">
        <v>205</v>
      </c>
      <c r="J9" s="69"/>
      <c r="K9" s="69"/>
      <c r="L9" s="92"/>
      <c r="N9" s="63" t="s">
        <v>272</v>
      </c>
      <c r="O9" s="63" t="s">
        <v>272</v>
      </c>
      <c r="P9" s="93" t="s">
        <v>247</v>
      </c>
      <c r="Q9" s="66" t="s">
        <v>99</v>
      </c>
      <c r="R9" s="72"/>
    </row>
    <row r="10" spans="1:18" ht="25.5">
      <c r="A10" s="64" t="s">
        <v>101</v>
      </c>
      <c r="B10" s="66" t="s">
        <v>265</v>
      </c>
      <c r="C10" s="6" t="s">
        <v>99</v>
      </c>
      <c r="D10" s="67">
        <v>1</v>
      </c>
      <c r="E10" s="86" t="s">
        <v>205</v>
      </c>
      <c r="F10" s="69" t="s">
        <v>205</v>
      </c>
      <c r="G10" s="68" t="s">
        <v>205</v>
      </c>
      <c r="H10" s="86" t="s">
        <v>205</v>
      </c>
      <c r="I10" s="69" t="s">
        <v>205</v>
      </c>
      <c r="J10" s="69" t="s">
        <v>205</v>
      </c>
      <c r="K10" s="69"/>
      <c r="L10" s="69"/>
      <c r="N10" s="63" t="s">
        <v>207</v>
      </c>
      <c r="O10" s="66" t="s">
        <v>266</v>
      </c>
      <c r="P10" s="93" t="s">
        <v>248</v>
      </c>
      <c r="Q10" s="66" t="s">
        <v>99</v>
      </c>
      <c r="R10" s="72"/>
    </row>
    <row r="11" spans="1:18" ht="12.75">
      <c r="A11" s="64" t="s">
        <v>323</v>
      </c>
      <c r="B11" s="6" t="s">
        <v>456</v>
      </c>
      <c r="C11" s="6" t="s">
        <v>104</v>
      </c>
      <c r="D11" s="67">
        <v>1</v>
      </c>
      <c r="E11" s="86"/>
      <c r="F11" s="69" t="s">
        <v>205</v>
      </c>
      <c r="G11" s="68"/>
      <c r="H11" s="86"/>
      <c r="I11" s="69"/>
      <c r="J11" s="69"/>
      <c r="K11" s="69"/>
      <c r="L11" s="92" t="s">
        <v>205</v>
      </c>
      <c r="N11" s="63" t="s">
        <v>447</v>
      </c>
      <c r="O11" s="107" t="s">
        <v>447</v>
      </c>
      <c r="P11" s="108">
        <v>1740</v>
      </c>
      <c r="Q11" s="66" t="s">
        <v>104</v>
      </c>
      <c r="R11" s="72"/>
    </row>
    <row r="12" spans="1:18" ht="25.5">
      <c r="A12" s="95" t="s">
        <v>359</v>
      </c>
      <c r="B12" s="66" t="s">
        <v>339</v>
      </c>
      <c r="C12" s="6" t="s">
        <v>99</v>
      </c>
      <c r="D12" s="67">
        <v>1</v>
      </c>
      <c r="E12" s="87" t="s">
        <v>205</v>
      </c>
      <c r="F12" s="92" t="s">
        <v>205</v>
      </c>
      <c r="G12" s="68"/>
      <c r="H12" s="87" t="s">
        <v>205</v>
      </c>
      <c r="I12" s="92" t="s">
        <v>205</v>
      </c>
      <c r="J12" s="92" t="s">
        <v>205</v>
      </c>
      <c r="K12" s="69"/>
      <c r="L12" s="69"/>
      <c r="N12" s="63" t="s">
        <v>207</v>
      </c>
      <c r="O12" s="107" t="s">
        <v>338</v>
      </c>
      <c r="P12" s="108">
        <v>580</v>
      </c>
      <c r="Q12" s="66" t="s">
        <v>99</v>
      </c>
      <c r="R12" s="72"/>
    </row>
    <row r="13" spans="1:18" ht="12.75">
      <c r="A13" s="64" t="s">
        <v>102</v>
      </c>
      <c r="B13" s="6" t="s">
        <v>103</v>
      </c>
      <c r="C13" s="6" t="s">
        <v>104</v>
      </c>
      <c r="D13" s="67">
        <v>1</v>
      </c>
      <c r="E13" s="86" t="s">
        <v>205</v>
      </c>
      <c r="F13" s="69" t="s">
        <v>205</v>
      </c>
      <c r="G13" s="68"/>
      <c r="H13" s="86" t="s">
        <v>205</v>
      </c>
      <c r="I13" s="69" t="s">
        <v>205</v>
      </c>
      <c r="J13" s="69" t="s">
        <v>205</v>
      </c>
      <c r="K13" s="69" t="s">
        <v>205</v>
      </c>
      <c r="L13" s="69"/>
      <c r="N13" s="63" t="s">
        <v>208</v>
      </c>
      <c r="P13" s="93" t="s">
        <v>249</v>
      </c>
      <c r="Q13" s="66" t="s">
        <v>104</v>
      </c>
      <c r="R13" s="72"/>
    </row>
    <row r="14" spans="1:18" ht="12.75">
      <c r="A14" s="64" t="s">
        <v>105</v>
      </c>
      <c r="B14" s="6" t="s">
        <v>116</v>
      </c>
      <c r="C14" s="6" t="s">
        <v>104</v>
      </c>
      <c r="D14" s="67">
        <v>1</v>
      </c>
      <c r="E14" s="86" t="s">
        <v>205</v>
      </c>
      <c r="F14" s="69" t="s">
        <v>205</v>
      </c>
      <c r="G14" s="68"/>
      <c r="H14" s="86" t="s">
        <v>205</v>
      </c>
      <c r="I14" s="69" t="s">
        <v>205</v>
      </c>
      <c r="J14" s="69" t="s">
        <v>205</v>
      </c>
      <c r="K14" s="69" t="s">
        <v>205</v>
      </c>
      <c r="L14" s="69" t="s">
        <v>205</v>
      </c>
      <c r="N14" s="63" t="s">
        <v>209</v>
      </c>
      <c r="O14" s="6" t="s">
        <v>282</v>
      </c>
      <c r="P14" s="93" t="s">
        <v>250</v>
      </c>
      <c r="Q14" s="66" t="s">
        <v>104</v>
      </c>
      <c r="R14" s="72"/>
    </row>
    <row r="15" spans="1:18" ht="12.75">
      <c r="A15" s="64" t="s">
        <v>107</v>
      </c>
      <c r="B15" s="6" t="s">
        <v>373</v>
      </c>
      <c r="C15" s="6" t="s">
        <v>104</v>
      </c>
      <c r="D15" s="67">
        <v>1</v>
      </c>
      <c r="E15" s="87" t="s">
        <v>205</v>
      </c>
      <c r="F15" s="69" t="s">
        <v>205</v>
      </c>
      <c r="G15" s="102" t="s">
        <v>205</v>
      </c>
      <c r="H15" s="86" t="s">
        <v>205</v>
      </c>
      <c r="I15" s="69" t="s">
        <v>205</v>
      </c>
      <c r="J15" s="69" t="s">
        <v>205</v>
      </c>
      <c r="K15" s="69" t="s">
        <v>205</v>
      </c>
      <c r="L15" s="69" t="s">
        <v>205</v>
      </c>
      <c r="N15" s="63" t="s">
        <v>210</v>
      </c>
      <c r="P15" s="93" t="s">
        <v>251</v>
      </c>
      <c r="Q15" s="66" t="s">
        <v>104</v>
      </c>
      <c r="R15" s="74"/>
    </row>
    <row r="16" spans="1:18" ht="12.75">
      <c r="A16" s="64" t="s">
        <v>108</v>
      </c>
      <c r="B16" s="6" t="s">
        <v>109</v>
      </c>
      <c r="C16" s="6" t="s">
        <v>104</v>
      </c>
      <c r="D16" s="67">
        <v>1</v>
      </c>
      <c r="E16" s="86"/>
      <c r="F16" s="69" t="s">
        <v>205</v>
      </c>
      <c r="G16" s="68" t="s">
        <v>205</v>
      </c>
      <c r="H16" s="86" t="s">
        <v>205</v>
      </c>
      <c r="I16" s="69"/>
      <c r="J16" s="69"/>
      <c r="K16" s="69"/>
      <c r="L16" s="69"/>
      <c r="N16" s="63" t="s">
        <v>211</v>
      </c>
      <c r="P16" s="93" t="s">
        <v>252</v>
      </c>
      <c r="Q16" s="66" t="s">
        <v>104</v>
      </c>
      <c r="R16" s="74"/>
    </row>
    <row r="17" spans="1:18" ht="12.75">
      <c r="A17" s="64" t="s">
        <v>110</v>
      </c>
      <c r="B17" s="6" t="s">
        <v>372</v>
      </c>
      <c r="C17" s="6" t="s">
        <v>104</v>
      </c>
      <c r="D17" s="67">
        <v>1</v>
      </c>
      <c r="E17" s="86"/>
      <c r="F17" s="69" t="s">
        <v>205</v>
      </c>
      <c r="G17" s="102" t="s">
        <v>205</v>
      </c>
      <c r="H17" s="86" t="s">
        <v>205</v>
      </c>
      <c r="I17" s="69" t="s">
        <v>205</v>
      </c>
      <c r="J17" s="69" t="s">
        <v>205</v>
      </c>
      <c r="K17" s="69" t="s">
        <v>205</v>
      </c>
      <c r="L17" s="69" t="s">
        <v>205</v>
      </c>
      <c r="N17" s="63" t="s">
        <v>352</v>
      </c>
      <c r="O17" s="6" t="s">
        <v>352</v>
      </c>
      <c r="P17" s="94">
        <v>1380</v>
      </c>
      <c r="Q17" s="66" t="s">
        <v>104</v>
      </c>
      <c r="R17" s="74"/>
    </row>
    <row r="18" spans="1:18" ht="12.75">
      <c r="A18" s="64" t="s">
        <v>299</v>
      </c>
      <c r="B18" s="6" t="s">
        <v>106</v>
      </c>
      <c r="C18" s="6" t="s">
        <v>104</v>
      </c>
      <c r="D18" s="67">
        <v>1</v>
      </c>
      <c r="E18" s="86" t="s">
        <v>205</v>
      </c>
      <c r="F18" s="69" t="s">
        <v>205</v>
      </c>
      <c r="G18" s="68" t="s">
        <v>205</v>
      </c>
      <c r="H18" s="86" t="s">
        <v>205</v>
      </c>
      <c r="I18" s="69"/>
      <c r="J18" s="69" t="s">
        <v>205</v>
      </c>
      <c r="K18" s="69"/>
      <c r="L18" s="69"/>
      <c r="N18" s="63" t="s">
        <v>300</v>
      </c>
      <c r="P18" s="94">
        <v>1730</v>
      </c>
      <c r="Q18" s="66" t="s">
        <v>104</v>
      </c>
      <c r="R18" s="74"/>
    </row>
    <row r="19" spans="1:18" ht="25.5">
      <c r="A19" s="64" t="s">
        <v>378</v>
      </c>
      <c r="B19" s="66" t="s">
        <v>142</v>
      </c>
      <c r="C19" s="6" t="s">
        <v>104</v>
      </c>
      <c r="D19" s="67">
        <v>1</v>
      </c>
      <c r="E19" s="87" t="s">
        <v>205</v>
      </c>
      <c r="F19" s="92"/>
      <c r="G19" s="102"/>
      <c r="H19" s="87" t="s">
        <v>205</v>
      </c>
      <c r="I19" s="92" t="s">
        <v>205</v>
      </c>
      <c r="J19" s="92" t="s">
        <v>205</v>
      </c>
      <c r="K19" s="92" t="s">
        <v>205</v>
      </c>
      <c r="L19" s="92" t="s">
        <v>205</v>
      </c>
      <c r="N19" s="63" t="s">
        <v>244</v>
      </c>
      <c r="O19" s="6" t="s">
        <v>273</v>
      </c>
      <c r="P19" s="94">
        <v>1260</v>
      </c>
      <c r="Q19" s="66" t="s">
        <v>104</v>
      </c>
      <c r="R19" s="74"/>
    </row>
    <row r="20" spans="1:18" ht="25.5">
      <c r="A20" s="64" t="s">
        <v>395</v>
      </c>
      <c r="B20" s="66" t="s">
        <v>397</v>
      </c>
      <c r="C20" s="6" t="s">
        <v>104</v>
      </c>
      <c r="D20" s="67">
        <v>1</v>
      </c>
      <c r="E20" s="87" t="s">
        <v>205</v>
      </c>
      <c r="F20" s="92" t="s">
        <v>205</v>
      </c>
      <c r="G20" s="102" t="s">
        <v>205</v>
      </c>
      <c r="H20" s="87" t="s">
        <v>205</v>
      </c>
      <c r="I20" s="92" t="s">
        <v>205</v>
      </c>
      <c r="J20" s="92" t="s">
        <v>205</v>
      </c>
      <c r="K20" s="92" t="s">
        <v>205</v>
      </c>
      <c r="L20" s="92" t="s">
        <v>205</v>
      </c>
      <c r="N20" s="63" t="s">
        <v>396</v>
      </c>
      <c r="O20" s="6" t="s">
        <v>398</v>
      </c>
      <c r="P20" s="94">
        <v>1740</v>
      </c>
      <c r="Q20" s="66" t="s">
        <v>104</v>
      </c>
      <c r="R20" s="74"/>
    </row>
    <row r="21" spans="1:18" ht="12.75">
      <c r="A21" s="64" t="s">
        <v>400</v>
      </c>
      <c r="B21" s="66" t="s">
        <v>401</v>
      </c>
      <c r="C21" s="6" t="s">
        <v>104</v>
      </c>
      <c r="D21" s="67">
        <v>1</v>
      </c>
      <c r="E21" s="87" t="s">
        <v>205</v>
      </c>
      <c r="F21" s="92"/>
      <c r="G21" s="102" t="s">
        <v>205</v>
      </c>
      <c r="H21" s="87" t="s">
        <v>205</v>
      </c>
      <c r="I21" s="92" t="s">
        <v>205</v>
      </c>
      <c r="J21" s="92"/>
      <c r="K21" s="92"/>
      <c r="L21" s="92" t="s">
        <v>205</v>
      </c>
      <c r="N21" s="63" t="s">
        <v>402</v>
      </c>
      <c r="O21" s="6" t="s">
        <v>402</v>
      </c>
      <c r="P21" s="94">
        <v>1230</v>
      </c>
      <c r="Q21" s="66" t="s">
        <v>104</v>
      </c>
      <c r="R21" s="74"/>
    </row>
    <row r="22" spans="1:18" ht="12.75">
      <c r="A22" s="64" t="s">
        <v>438</v>
      </c>
      <c r="B22" s="66" t="s">
        <v>443</v>
      </c>
      <c r="C22" s="6" t="s">
        <v>104</v>
      </c>
      <c r="D22" s="67">
        <v>1</v>
      </c>
      <c r="E22" s="87" t="s">
        <v>205</v>
      </c>
      <c r="F22" s="92" t="s">
        <v>205</v>
      </c>
      <c r="G22" s="102" t="s">
        <v>205</v>
      </c>
      <c r="H22" s="87" t="s">
        <v>205</v>
      </c>
      <c r="I22" s="92" t="s">
        <v>205</v>
      </c>
      <c r="J22" s="92" t="s">
        <v>205</v>
      </c>
      <c r="K22" s="92" t="s">
        <v>205</v>
      </c>
      <c r="L22" s="92" t="s">
        <v>205</v>
      </c>
      <c r="N22" s="63" t="s">
        <v>437</v>
      </c>
      <c r="O22" s="6" t="s">
        <v>437</v>
      </c>
      <c r="P22" s="94">
        <v>1510</v>
      </c>
      <c r="Q22" s="66" t="s">
        <v>104</v>
      </c>
      <c r="R22" s="74"/>
    </row>
    <row r="23" spans="1:18" ht="12.75">
      <c r="A23" s="64" t="s">
        <v>452</v>
      </c>
      <c r="B23" s="66" t="s">
        <v>453</v>
      </c>
      <c r="C23" s="6" t="s">
        <v>104</v>
      </c>
      <c r="D23" s="67">
        <v>1</v>
      </c>
      <c r="E23" s="87" t="s">
        <v>205</v>
      </c>
      <c r="F23" s="92" t="s">
        <v>205</v>
      </c>
      <c r="G23" s="102" t="s">
        <v>205</v>
      </c>
      <c r="H23" s="87" t="s">
        <v>205</v>
      </c>
      <c r="I23" s="92" t="s">
        <v>205</v>
      </c>
      <c r="J23" s="92" t="s">
        <v>205</v>
      </c>
      <c r="K23" s="92" t="s">
        <v>205</v>
      </c>
      <c r="L23" s="92" t="s">
        <v>205</v>
      </c>
      <c r="N23" s="63" t="s">
        <v>454</v>
      </c>
      <c r="O23" s="6" t="s">
        <v>455</v>
      </c>
      <c r="P23" s="94">
        <v>1730</v>
      </c>
      <c r="Q23" s="66" t="s">
        <v>104</v>
      </c>
      <c r="R23" s="74"/>
    </row>
    <row r="24" spans="1:18" ht="12.75">
      <c r="A24" s="64" t="s">
        <v>506</v>
      </c>
      <c r="B24" s="66" t="s">
        <v>507</v>
      </c>
      <c r="C24" s="6" t="s">
        <v>104</v>
      </c>
      <c r="D24" s="67">
        <v>1</v>
      </c>
      <c r="E24" s="87" t="s">
        <v>205</v>
      </c>
      <c r="F24" s="92" t="s">
        <v>205</v>
      </c>
      <c r="G24" s="102"/>
      <c r="H24" s="87" t="s">
        <v>205</v>
      </c>
      <c r="I24" s="92" t="s">
        <v>205</v>
      </c>
      <c r="J24" s="92" t="s">
        <v>205</v>
      </c>
      <c r="K24" s="92" t="s">
        <v>205</v>
      </c>
      <c r="L24" s="92"/>
      <c r="N24" s="63" t="s">
        <v>508</v>
      </c>
      <c r="O24" s="6" t="s">
        <v>509</v>
      </c>
      <c r="P24" s="94">
        <v>1510</v>
      </c>
      <c r="Q24" s="66" t="s">
        <v>104</v>
      </c>
      <c r="R24" s="74"/>
    </row>
    <row r="25" spans="1:18" ht="12.75">
      <c r="A25" s="64" t="s">
        <v>519</v>
      </c>
      <c r="B25" s="66" t="s">
        <v>524</v>
      </c>
      <c r="C25" s="6" t="s">
        <v>104</v>
      </c>
      <c r="D25" s="67">
        <v>1</v>
      </c>
      <c r="E25" s="87"/>
      <c r="F25" s="92" t="s">
        <v>205</v>
      </c>
      <c r="G25" s="102"/>
      <c r="H25" s="87" t="s">
        <v>205</v>
      </c>
      <c r="I25" s="92"/>
      <c r="J25" s="92" t="s">
        <v>205</v>
      </c>
      <c r="K25" s="92"/>
      <c r="L25" s="92"/>
      <c r="N25" s="63" t="s">
        <v>520</v>
      </c>
      <c r="O25" s="6" t="s">
        <v>520</v>
      </c>
      <c r="P25" s="94">
        <v>1530</v>
      </c>
      <c r="Q25" s="66" t="s">
        <v>104</v>
      </c>
      <c r="R25" s="74"/>
    </row>
    <row r="26" spans="1:18" ht="12.75">
      <c r="A26" s="64" t="s">
        <v>525</v>
      </c>
      <c r="B26" s="66" t="s">
        <v>526</v>
      </c>
      <c r="C26" s="6" t="s">
        <v>104</v>
      </c>
      <c r="D26" s="67">
        <v>1</v>
      </c>
      <c r="E26" s="87" t="s">
        <v>205</v>
      </c>
      <c r="F26" s="92" t="s">
        <v>205</v>
      </c>
      <c r="G26" s="102" t="s">
        <v>205</v>
      </c>
      <c r="H26" s="87" t="s">
        <v>205</v>
      </c>
      <c r="I26" s="92" t="s">
        <v>205</v>
      </c>
      <c r="J26" s="92" t="s">
        <v>205</v>
      </c>
      <c r="K26" s="92"/>
      <c r="L26" s="92"/>
      <c r="N26" s="63" t="s">
        <v>527</v>
      </c>
      <c r="O26" s="6" t="s">
        <v>528</v>
      </c>
      <c r="P26" s="94">
        <v>1530</v>
      </c>
      <c r="Q26" s="66" t="s">
        <v>104</v>
      </c>
      <c r="R26" s="74"/>
    </row>
    <row r="27" spans="1:18" ht="12.75">
      <c r="A27" s="64" t="s">
        <v>111</v>
      </c>
      <c r="B27" s="66" t="s">
        <v>112</v>
      </c>
      <c r="C27" s="6" t="s">
        <v>113</v>
      </c>
      <c r="D27" s="67">
        <v>6</v>
      </c>
      <c r="E27" s="86" t="s">
        <v>205</v>
      </c>
      <c r="F27" s="69"/>
      <c r="G27" s="68"/>
      <c r="H27" s="86" t="s">
        <v>205</v>
      </c>
      <c r="I27" s="69"/>
      <c r="J27" s="69"/>
      <c r="K27" s="69"/>
      <c r="L27" s="69"/>
      <c r="N27" s="63" t="s">
        <v>212</v>
      </c>
      <c r="P27" s="94">
        <v>99870</v>
      </c>
      <c r="Q27" s="66" t="s">
        <v>113</v>
      </c>
      <c r="R27" s="74"/>
    </row>
    <row r="28" spans="1:18" ht="12.75">
      <c r="A28" s="64" t="s">
        <v>114</v>
      </c>
      <c r="B28" s="6" t="s">
        <v>115</v>
      </c>
      <c r="C28" s="6" t="s">
        <v>113</v>
      </c>
      <c r="D28" s="67">
        <v>6</v>
      </c>
      <c r="E28" s="86" t="s">
        <v>205</v>
      </c>
      <c r="F28" s="69"/>
      <c r="G28" s="68"/>
      <c r="H28" s="86" t="s">
        <v>205</v>
      </c>
      <c r="I28" s="69"/>
      <c r="J28" s="69"/>
      <c r="K28" s="69"/>
      <c r="L28" s="69"/>
      <c r="N28" s="63" t="s">
        <v>213</v>
      </c>
      <c r="P28" s="94">
        <v>99870</v>
      </c>
      <c r="Q28" s="66" t="s">
        <v>113</v>
      </c>
      <c r="R28" s="74"/>
    </row>
    <row r="29" spans="1:18" ht="12.75">
      <c r="A29" s="64" t="s">
        <v>117</v>
      </c>
      <c r="B29" s="6" t="s">
        <v>118</v>
      </c>
      <c r="C29" s="6" t="s">
        <v>119</v>
      </c>
      <c r="D29" s="67">
        <v>1</v>
      </c>
      <c r="E29" s="86" t="s">
        <v>205</v>
      </c>
      <c r="F29" s="69" t="s">
        <v>205</v>
      </c>
      <c r="G29" s="68" t="s">
        <v>205</v>
      </c>
      <c r="H29" s="86" t="s">
        <v>205</v>
      </c>
      <c r="I29" s="69" t="s">
        <v>205</v>
      </c>
      <c r="J29" s="69" t="s">
        <v>205</v>
      </c>
      <c r="K29" s="69" t="s">
        <v>205</v>
      </c>
      <c r="L29" s="69"/>
      <c r="N29" s="63" t="s">
        <v>214</v>
      </c>
      <c r="P29" s="94">
        <v>14200</v>
      </c>
      <c r="Q29" s="66" t="s">
        <v>260</v>
      </c>
      <c r="R29" s="74"/>
    </row>
    <row r="30" spans="1:18" ht="12.75">
      <c r="A30" s="64" t="s">
        <v>353</v>
      </c>
      <c r="B30" s="6" t="s">
        <v>461</v>
      </c>
      <c r="C30" s="6" t="s">
        <v>119</v>
      </c>
      <c r="D30" s="67">
        <v>1</v>
      </c>
      <c r="E30" s="86"/>
      <c r="F30" s="92" t="s">
        <v>205</v>
      </c>
      <c r="G30" s="102" t="s">
        <v>205</v>
      </c>
      <c r="H30" s="86"/>
      <c r="I30" s="69"/>
      <c r="J30" s="92" t="s">
        <v>205</v>
      </c>
      <c r="K30" s="69"/>
      <c r="L30" s="69"/>
      <c r="N30" s="63" t="s">
        <v>354</v>
      </c>
      <c r="O30" s="6" t="s">
        <v>355</v>
      </c>
      <c r="P30" s="94">
        <v>14200</v>
      </c>
      <c r="Q30" s="66" t="s">
        <v>260</v>
      </c>
      <c r="R30" s="74"/>
    </row>
    <row r="31" spans="1:18" ht="12.75">
      <c r="A31" s="64" t="s">
        <v>490</v>
      </c>
      <c r="B31" s="6" t="s">
        <v>489</v>
      </c>
      <c r="C31" s="6" t="s">
        <v>488</v>
      </c>
      <c r="D31" s="67">
        <v>1</v>
      </c>
      <c r="E31" s="87" t="s">
        <v>205</v>
      </c>
      <c r="F31" s="92" t="s">
        <v>205</v>
      </c>
      <c r="G31" s="102"/>
      <c r="H31" s="87" t="s">
        <v>205</v>
      </c>
      <c r="I31" s="69"/>
      <c r="J31" s="92"/>
      <c r="K31" s="69"/>
      <c r="L31" s="69"/>
      <c r="N31" s="63" t="s">
        <v>491</v>
      </c>
      <c r="O31" s="66" t="s">
        <v>491</v>
      </c>
      <c r="P31" s="94">
        <v>31600</v>
      </c>
      <c r="Q31" s="66" t="s">
        <v>488</v>
      </c>
      <c r="R31" s="74"/>
    </row>
    <row r="32" spans="1:18" ht="12.75">
      <c r="A32" s="64" t="s">
        <v>408</v>
      </c>
      <c r="B32" s="6" t="s">
        <v>409</v>
      </c>
      <c r="C32" s="6" t="s">
        <v>410</v>
      </c>
      <c r="D32" s="67">
        <v>1</v>
      </c>
      <c r="E32" s="87" t="s">
        <v>205</v>
      </c>
      <c r="F32" s="92" t="s">
        <v>205</v>
      </c>
      <c r="G32" s="102" t="s">
        <v>205</v>
      </c>
      <c r="H32" s="87" t="s">
        <v>205</v>
      </c>
      <c r="I32" s="92" t="s">
        <v>205</v>
      </c>
      <c r="J32" s="92" t="s">
        <v>205</v>
      </c>
      <c r="K32" s="92" t="s">
        <v>205</v>
      </c>
      <c r="L32" s="92" t="s">
        <v>205</v>
      </c>
      <c r="N32" s="63" t="s">
        <v>411</v>
      </c>
      <c r="O32" s="66" t="s">
        <v>412</v>
      </c>
      <c r="P32" s="94">
        <v>4430</v>
      </c>
      <c r="Q32" s="66" t="s">
        <v>410</v>
      </c>
      <c r="R32" s="74"/>
    </row>
    <row r="33" spans="1:18" ht="12.75">
      <c r="A33" s="65" t="s">
        <v>120</v>
      </c>
      <c r="B33" s="6" t="s">
        <v>121</v>
      </c>
      <c r="C33" s="6" t="s">
        <v>122</v>
      </c>
      <c r="D33" s="67">
        <v>2</v>
      </c>
      <c r="E33" s="86" t="s">
        <v>205</v>
      </c>
      <c r="F33" s="69" t="s">
        <v>205</v>
      </c>
      <c r="G33" s="68"/>
      <c r="H33" s="86" t="s">
        <v>205</v>
      </c>
      <c r="I33" s="69"/>
      <c r="J33" s="69" t="s">
        <v>205</v>
      </c>
      <c r="K33" s="69"/>
      <c r="L33" s="69"/>
      <c r="N33" s="63" t="s">
        <v>215</v>
      </c>
      <c r="P33" s="94">
        <v>20870</v>
      </c>
      <c r="Q33" s="66" t="s">
        <v>122</v>
      </c>
      <c r="R33" s="73"/>
    </row>
    <row r="34" spans="1:18" ht="12.75">
      <c r="A34" s="65" t="s">
        <v>344</v>
      </c>
      <c r="B34" s="6" t="s">
        <v>335</v>
      </c>
      <c r="C34" s="6" t="s">
        <v>345</v>
      </c>
      <c r="D34" s="67">
        <v>5</v>
      </c>
      <c r="E34" s="87" t="s">
        <v>205</v>
      </c>
      <c r="F34" s="69"/>
      <c r="G34" s="68"/>
      <c r="H34" s="86"/>
      <c r="I34" s="92" t="s">
        <v>205</v>
      </c>
      <c r="J34" s="69"/>
      <c r="K34" s="69"/>
      <c r="L34" s="69"/>
      <c r="N34" s="63" t="s">
        <v>346</v>
      </c>
      <c r="O34" s="6" t="s">
        <v>336</v>
      </c>
      <c r="P34" s="94">
        <v>68100</v>
      </c>
      <c r="Q34" s="66" t="s">
        <v>347</v>
      </c>
      <c r="R34" s="73"/>
    </row>
    <row r="35" spans="1:18" ht="12.75">
      <c r="A35" s="65" t="s">
        <v>123</v>
      </c>
      <c r="B35" s="6" t="s">
        <v>124</v>
      </c>
      <c r="C35" s="6" t="s">
        <v>259</v>
      </c>
      <c r="D35" s="67">
        <v>4</v>
      </c>
      <c r="E35" s="86"/>
      <c r="F35" s="69" t="s">
        <v>205</v>
      </c>
      <c r="G35" s="68" t="s">
        <v>205</v>
      </c>
      <c r="H35" s="86" t="s">
        <v>205</v>
      </c>
      <c r="I35" s="69" t="s">
        <v>205</v>
      </c>
      <c r="J35" s="69" t="s">
        <v>205</v>
      </c>
      <c r="K35" s="69" t="s">
        <v>205</v>
      </c>
      <c r="L35" s="69" t="s">
        <v>205</v>
      </c>
      <c r="N35" s="63" t="s">
        <v>216</v>
      </c>
      <c r="P35" s="94">
        <v>36240</v>
      </c>
      <c r="Q35" s="66" t="s">
        <v>259</v>
      </c>
      <c r="R35" s="73"/>
    </row>
    <row r="36" spans="1:18" ht="12.75">
      <c r="A36" s="65" t="s">
        <v>290</v>
      </c>
      <c r="B36" s="6" t="s">
        <v>291</v>
      </c>
      <c r="C36" s="6" t="s">
        <v>292</v>
      </c>
      <c r="D36" s="67">
        <v>3</v>
      </c>
      <c r="E36" s="86" t="s">
        <v>205</v>
      </c>
      <c r="F36" s="69" t="s">
        <v>205</v>
      </c>
      <c r="G36" s="68"/>
      <c r="H36" s="86" t="s">
        <v>205</v>
      </c>
      <c r="I36" s="69"/>
      <c r="J36" s="69"/>
      <c r="K36" s="69"/>
      <c r="L36" s="69"/>
      <c r="N36" s="63" t="s">
        <v>293</v>
      </c>
      <c r="O36" s="6" t="s">
        <v>293</v>
      </c>
      <c r="P36" s="94">
        <v>51200</v>
      </c>
      <c r="Q36" s="66" t="s">
        <v>292</v>
      </c>
      <c r="R36" s="74"/>
    </row>
    <row r="37" spans="1:18" ht="25.5">
      <c r="A37" s="65" t="s">
        <v>125</v>
      </c>
      <c r="B37" s="66" t="s">
        <v>322</v>
      </c>
      <c r="C37" s="6" t="s">
        <v>126</v>
      </c>
      <c r="D37" s="67">
        <v>4</v>
      </c>
      <c r="E37" s="86" t="s">
        <v>205</v>
      </c>
      <c r="F37" s="69"/>
      <c r="G37" s="68"/>
      <c r="H37" s="86"/>
      <c r="I37" s="69" t="s">
        <v>205</v>
      </c>
      <c r="J37" s="69"/>
      <c r="K37" s="69"/>
      <c r="L37" s="69"/>
      <c r="N37" s="63" t="s">
        <v>217</v>
      </c>
      <c r="P37" s="94">
        <v>64260</v>
      </c>
      <c r="Q37" s="66" t="s">
        <v>126</v>
      </c>
      <c r="R37" s="74"/>
    </row>
    <row r="38" spans="1:18" ht="12.75">
      <c r="A38" s="65" t="s">
        <v>127</v>
      </c>
      <c r="B38" s="6" t="s">
        <v>128</v>
      </c>
      <c r="C38" s="6" t="s">
        <v>129</v>
      </c>
      <c r="D38" s="67">
        <v>4</v>
      </c>
      <c r="E38" s="86" t="s">
        <v>205</v>
      </c>
      <c r="F38" s="69"/>
      <c r="G38" s="68"/>
      <c r="H38" s="86" t="s">
        <v>205</v>
      </c>
      <c r="I38" s="69" t="s">
        <v>205</v>
      </c>
      <c r="J38" s="69" t="s">
        <v>205</v>
      </c>
      <c r="K38" s="69" t="s">
        <v>205</v>
      </c>
      <c r="L38" s="69"/>
      <c r="N38" s="63" t="s">
        <v>218</v>
      </c>
      <c r="P38" s="94">
        <v>61800</v>
      </c>
      <c r="Q38" s="66" t="s">
        <v>129</v>
      </c>
      <c r="R38" s="74"/>
    </row>
    <row r="39" spans="1:18" ht="12.75">
      <c r="A39" s="65" t="s">
        <v>530</v>
      </c>
      <c r="B39" s="6" t="s">
        <v>531</v>
      </c>
      <c r="C39" s="6" t="s">
        <v>130</v>
      </c>
      <c r="D39" s="67">
        <v>1</v>
      </c>
      <c r="E39" s="87" t="s">
        <v>205</v>
      </c>
      <c r="F39" s="92" t="s">
        <v>205</v>
      </c>
      <c r="G39" s="68"/>
      <c r="H39" s="87" t="s">
        <v>205</v>
      </c>
      <c r="I39" s="92" t="s">
        <v>205</v>
      </c>
      <c r="J39" s="92" t="s">
        <v>205</v>
      </c>
      <c r="K39" s="92" t="s">
        <v>205</v>
      </c>
      <c r="L39" s="92" t="s">
        <v>205</v>
      </c>
      <c r="N39" s="63" t="s">
        <v>532</v>
      </c>
      <c r="P39" s="94">
        <v>4250</v>
      </c>
      <c r="Q39" s="66" t="s">
        <v>130</v>
      </c>
      <c r="R39" s="74"/>
    </row>
    <row r="40" spans="1:18" ht="12.75">
      <c r="A40" s="65" t="s">
        <v>498</v>
      </c>
      <c r="B40" s="6" t="s">
        <v>499</v>
      </c>
      <c r="C40" s="6" t="s">
        <v>500</v>
      </c>
      <c r="D40" s="67">
        <v>4</v>
      </c>
      <c r="E40" s="86"/>
      <c r="F40" s="92" t="s">
        <v>205</v>
      </c>
      <c r="G40" s="68"/>
      <c r="H40" s="86"/>
      <c r="I40" s="92" t="s">
        <v>205</v>
      </c>
      <c r="J40" s="69"/>
      <c r="K40" s="69"/>
      <c r="L40" s="69"/>
      <c r="N40" s="63" t="s">
        <v>501</v>
      </c>
      <c r="O40" s="6" t="s">
        <v>502</v>
      </c>
      <c r="P40" s="94">
        <v>43800</v>
      </c>
      <c r="Q40" s="66" t="s">
        <v>500</v>
      </c>
      <c r="R40" s="74"/>
    </row>
    <row r="41" spans="1:18" ht="12.75">
      <c r="A41" s="64" t="s">
        <v>439</v>
      </c>
      <c r="B41" s="66" t="s">
        <v>440</v>
      </c>
      <c r="C41" s="6" t="s">
        <v>441</v>
      </c>
      <c r="D41" s="67">
        <v>4</v>
      </c>
      <c r="E41" s="87" t="s">
        <v>205</v>
      </c>
      <c r="F41" s="92" t="s">
        <v>205</v>
      </c>
      <c r="G41" s="68"/>
      <c r="H41" s="87" t="s">
        <v>205</v>
      </c>
      <c r="I41" s="92" t="s">
        <v>205</v>
      </c>
      <c r="J41" s="69"/>
      <c r="K41" s="69"/>
      <c r="L41" s="69"/>
      <c r="N41" s="63" t="s">
        <v>442</v>
      </c>
      <c r="O41" s="6" t="s">
        <v>442</v>
      </c>
      <c r="P41" s="94">
        <v>67600</v>
      </c>
      <c r="Q41" s="66" t="s">
        <v>441</v>
      </c>
      <c r="R41" s="74"/>
    </row>
    <row r="42" spans="1:18" ht="28.5" customHeight="1">
      <c r="A42" s="64" t="s">
        <v>279</v>
      </c>
      <c r="B42" s="6" t="s">
        <v>280</v>
      </c>
      <c r="C42" s="6" t="s">
        <v>278</v>
      </c>
      <c r="D42" s="67">
        <v>1</v>
      </c>
      <c r="E42" s="86" t="s">
        <v>205</v>
      </c>
      <c r="F42" s="69" t="s">
        <v>205</v>
      </c>
      <c r="G42" s="68" t="s">
        <v>205</v>
      </c>
      <c r="H42" s="86" t="s">
        <v>205</v>
      </c>
      <c r="I42" s="69" t="s">
        <v>205</v>
      </c>
      <c r="J42" s="69" t="s">
        <v>205</v>
      </c>
      <c r="K42" s="69" t="s">
        <v>205</v>
      </c>
      <c r="L42" s="69"/>
      <c r="N42" s="63" t="s">
        <v>281</v>
      </c>
      <c r="O42" s="6" t="s">
        <v>281</v>
      </c>
      <c r="P42" s="94">
        <v>48200</v>
      </c>
      <c r="Q42" s="66" t="s">
        <v>278</v>
      </c>
      <c r="R42" s="74"/>
    </row>
    <row r="43" spans="1:18" ht="12.75" customHeight="1">
      <c r="A43" s="119" t="s">
        <v>533</v>
      </c>
      <c r="B43" s="6" t="s">
        <v>534</v>
      </c>
      <c r="C43" s="6" t="s">
        <v>535</v>
      </c>
      <c r="D43" s="67">
        <v>4</v>
      </c>
      <c r="E43" s="87"/>
      <c r="F43" s="92"/>
      <c r="G43" s="68"/>
      <c r="H43" s="87"/>
      <c r="I43" s="92"/>
      <c r="J43" s="92"/>
      <c r="K43" s="69"/>
      <c r="L43" s="69"/>
      <c r="N43" s="63" t="s">
        <v>536</v>
      </c>
      <c r="P43" s="94">
        <v>64320</v>
      </c>
      <c r="Q43" s="66" t="s">
        <v>537</v>
      </c>
      <c r="R43" s="74"/>
    </row>
    <row r="44" spans="1:18" ht="12.75">
      <c r="A44" s="64" t="s">
        <v>131</v>
      </c>
      <c r="B44" s="66" t="s">
        <v>360</v>
      </c>
      <c r="C44" s="6" t="s">
        <v>132</v>
      </c>
      <c r="D44" s="67">
        <v>3</v>
      </c>
      <c r="E44" s="87" t="s">
        <v>205</v>
      </c>
      <c r="F44" s="90"/>
      <c r="G44" s="12"/>
      <c r="H44" s="87" t="s">
        <v>205</v>
      </c>
      <c r="I44" s="92" t="s">
        <v>205</v>
      </c>
      <c r="J44" s="90" t="s">
        <v>205</v>
      </c>
      <c r="K44" s="6"/>
      <c r="L44" s="6"/>
      <c r="N44" s="32" t="s">
        <v>219</v>
      </c>
      <c r="O44" s="6" t="s">
        <v>219</v>
      </c>
      <c r="P44" s="94">
        <v>70780</v>
      </c>
      <c r="Q44" s="6" t="s">
        <v>132</v>
      </c>
      <c r="R44" s="74"/>
    </row>
    <row r="45" spans="1:18" ht="12.75">
      <c r="A45" s="64" t="s">
        <v>448</v>
      </c>
      <c r="B45" s="66" t="s">
        <v>515</v>
      </c>
      <c r="C45" s="6" t="s">
        <v>132</v>
      </c>
      <c r="D45" s="67">
        <v>3</v>
      </c>
      <c r="E45" s="87" t="s">
        <v>205</v>
      </c>
      <c r="F45" s="90" t="s">
        <v>205</v>
      </c>
      <c r="G45" s="113" t="s">
        <v>205</v>
      </c>
      <c r="H45" s="87" t="s">
        <v>205</v>
      </c>
      <c r="I45" s="92" t="s">
        <v>205</v>
      </c>
      <c r="J45" s="90" t="s">
        <v>205</v>
      </c>
      <c r="K45" s="114" t="s">
        <v>205</v>
      </c>
      <c r="L45" s="6"/>
      <c r="N45" s="32" t="s">
        <v>449</v>
      </c>
      <c r="O45" s="6" t="s">
        <v>449</v>
      </c>
      <c r="P45" s="94">
        <v>70420</v>
      </c>
      <c r="Q45" s="6" t="s">
        <v>132</v>
      </c>
      <c r="R45" s="74"/>
    </row>
    <row r="46" spans="1:18" ht="12.75">
      <c r="A46" s="64" t="s">
        <v>467</v>
      </c>
      <c r="B46" s="66" t="s">
        <v>469</v>
      </c>
      <c r="C46" s="6" t="s">
        <v>132</v>
      </c>
      <c r="D46" s="67">
        <v>3</v>
      </c>
      <c r="E46" s="87" t="s">
        <v>205</v>
      </c>
      <c r="F46" s="90" t="s">
        <v>205</v>
      </c>
      <c r="G46" s="113" t="s">
        <v>205</v>
      </c>
      <c r="H46" s="87" t="s">
        <v>205</v>
      </c>
      <c r="I46" s="92" t="s">
        <v>205</v>
      </c>
      <c r="J46" s="90" t="s">
        <v>205</v>
      </c>
      <c r="K46" s="114" t="s">
        <v>205</v>
      </c>
      <c r="L46" s="6"/>
      <c r="N46" s="32" t="s">
        <v>468</v>
      </c>
      <c r="O46" s="6" t="s">
        <v>470</v>
      </c>
      <c r="P46" s="94">
        <v>70800</v>
      </c>
      <c r="Q46" s="6" t="s">
        <v>132</v>
      </c>
      <c r="R46" s="74"/>
    </row>
    <row r="47" spans="1:18" ht="12.75">
      <c r="A47" s="64" t="s">
        <v>318</v>
      </c>
      <c r="B47" s="66" t="s">
        <v>319</v>
      </c>
      <c r="C47" s="6" t="s">
        <v>320</v>
      </c>
      <c r="D47" s="67">
        <v>5</v>
      </c>
      <c r="E47" s="87" t="s">
        <v>205</v>
      </c>
      <c r="F47" s="90" t="s">
        <v>205</v>
      </c>
      <c r="G47" s="12"/>
      <c r="H47" s="87" t="s">
        <v>205</v>
      </c>
      <c r="I47" s="92" t="s">
        <v>205</v>
      </c>
      <c r="J47" s="90"/>
      <c r="K47" s="6"/>
      <c r="L47" s="6"/>
      <c r="N47" s="32" t="s">
        <v>321</v>
      </c>
      <c r="O47" s="6" t="s">
        <v>321</v>
      </c>
      <c r="P47" s="94">
        <v>93600</v>
      </c>
      <c r="Q47" s="6" t="s">
        <v>320</v>
      </c>
      <c r="R47" s="74"/>
    </row>
    <row r="48" spans="1:18" ht="12.75">
      <c r="A48" s="64" t="s">
        <v>368</v>
      </c>
      <c r="B48" s="66" t="s">
        <v>369</v>
      </c>
      <c r="C48" s="6" t="s">
        <v>320</v>
      </c>
      <c r="D48" s="67">
        <v>5</v>
      </c>
      <c r="E48" s="87" t="s">
        <v>205</v>
      </c>
      <c r="F48" s="90"/>
      <c r="G48" s="12"/>
      <c r="H48" s="87"/>
      <c r="I48" s="92" t="s">
        <v>205</v>
      </c>
      <c r="J48" s="90"/>
      <c r="K48" s="6"/>
      <c r="L48" s="6"/>
      <c r="N48" s="32" t="s">
        <v>370</v>
      </c>
      <c r="O48" s="6" t="s">
        <v>371</v>
      </c>
      <c r="P48" s="94">
        <v>93800</v>
      </c>
      <c r="Q48" s="6" t="s">
        <v>320</v>
      </c>
      <c r="R48" s="74"/>
    </row>
    <row r="49" spans="1:18" ht="12.75">
      <c r="A49" s="64" t="s">
        <v>133</v>
      </c>
      <c r="B49" s="6" t="s">
        <v>134</v>
      </c>
      <c r="C49" s="6" t="s">
        <v>135</v>
      </c>
      <c r="D49" s="67">
        <v>1</v>
      </c>
      <c r="E49" s="86" t="s">
        <v>205</v>
      </c>
      <c r="F49" s="69"/>
      <c r="G49" s="68"/>
      <c r="H49" s="86" t="s">
        <v>205</v>
      </c>
      <c r="I49" s="69" t="s">
        <v>205</v>
      </c>
      <c r="J49" s="69" t="s">
        <v>205</v>
      </c>
      <c r="K49" s="69" t="s">
        <v>205</v>
      </c>
      <c r="L49" s="69"/>
      <c r="N49" s="63" t="s">
        <v>220</v>
      </c>
      <c r="P49" s="94">
        <v>15700</v>
      </c>
      <c r="Q49" s="66" t="s">
        <v>135</v>
      </c>
      <c r="R49" s="74"/>
    </row>
    <row r="50" spans="1:18" ht="12.75">
      <c r="A50" s="64" t="s">
        <v>379</v>
      </c>
      <c r="B50" s="6" t="s">
        <v>388</v>
      </c>
      <c r="C50" s="6" t="s">
        <v>380</v>
      </c>
      <c r="D50" s="67">
        <v>3</v>
      </c>
      <c r="E50" s="86"/>
      <c r="F50" s="69"/>
      <c r="G50" s="102" t="s">
        <v>205</v>
      </c>
      <c r="H50" s="86"/>
      <c r="I50" s="92"/>
      <c r="J50" s="92" t="s">
        <v>205</v>
      </c>
      <c r="K50" s="69"/>
      <c r="L50" s="69"/>
      <c r="N50" s="63" t="s">
        <v>381</v>
      </c>
      <c r="O50" s="6" t="s">
        <v>389</v>
      </c>
      <c r="P50" s="94">
        <v>73200</v>
      </c>
      <c r="Q50" s="66" t="s">
        <v>382</v>
      </c>
      <c r="R50" s="74"/>
    </row>
    <row r="51" spans="1:18" ht="12.75">
      <c r="A51" s="64" t="s">
        <v>444</v>
      </c>
      <c r="B51" s="6" t="s">
        <v>445</v>
      </c>
      <c r="C51" s="6" t="s">
        <v>380</v>
      </c>
      <c r="D51" s="67">
        <v>3</v>
      </c>
      <c r="E51" s="86"/>
      <c r="F51" s="69"/>
      <c r="G51" s="102" t="s">
        <v>205</v>
      </c>
      <c r="H51" s="86"/>
      <c r="I51" s="92"/>
      <c r="J51" s="92" t="s">
        <v>205</v>
      </c>
      <c r="K51" s="69"/>
      <c r="L51" s="69"/>
      <c r="N51" s="63" t="s">
        <v>446</v>
      </c>
      <c r="O51" s="6" t="s">
        <v>389</v>
      </c>
      <c r="P51" s="94">
        <v>73100</v>
      </c>
      <c r="Q51" s="66" t="s">
        <v>380</v>
      </c>
      <c r="R51" s="74"/>
    </row>
    <row r="52" spans="1:18" ht="12.75">
      <c r="A52" s="64" t="s">
        <v>136</v>
      </c>
      <c r="B52" s="6" t="s">
        <v>356</v>
      </c>
      <c r="C52" s="6" t="s">
        <v>137</v>
      </c>
      <c r="D52" s="67">
        <v>1</v>
      </c>
      <c r="E52" s="86" t="s">
        <v>205</v>
      </c>
      <c r="F52" s="69" t="s">
        <v>205</v>
      </c>
      <c r="G52" s="68" t="s">
        <v>205</v>
      </c>
      <c r="H52" s="86"/>
      <c r="I52" s="69"/>
      <c r="J52" s="69" t="s">
        <v>205</v>
      </c>
      <c r="K52" s="69"/>
      <c r="L52" s="69"/>
      <c r="N52" s="63" t="s">
        <v>221</v>
      </c>
      <c r="P52" s="94">
        <v>53500</v>
      </c>
      <c r="Q52" s="66" t="s">
        <v>137</v>
      </c>
      <c r="R52" s="74"/>
    </row>
    <row r="53" spans="1:18" ht="12.75">
      <c r="A53" s="64" t="s">
        <v>138</v>
      </c>
      <c r="B53" s="66" t="s">
        <v>139</v>
      </c>
      <c r="C53" s="6" t="s">
        <v>140</v>
      </c>
      <c r="D53" s="67">
        <v>4</v>
      </c>
      <c r="E53" s="86" t="s">
        <v>205</v>
      </c>
      <c r="F53" s="69" t="s">
        <v>205</v>
      </c>
      <c r="G53" s="68"/>
      <c r="H53" s="86" t="s">
        <v>205</v>
      </c>
      <c r="I53" s="69" t="s">
        <v>205</v>
      </c>
      <c r="J53" s="69" t="s">
        <v>205</v>
      </c>
      <c r="K53" s="69" t="s">
        <v>205</v>
      </c>
      <c r="L53" s="69"/>
      <c r="N53" s="63" t="s">
        <v>222</v>
      </c>
      <c r="P53" s="94">
        <v>41190</v>
      </c>
      <c r="Q53" s="66" t="s">
        <v>261</v>
      </c>
      <c r="R53" s="74"/>
    </row>
    <row r="54" spans="1:18" ht="12.75">
      <c r="A54" s="64" t="s">
        <v>141</v>
      </c>
      <c r="B54" s="6" t="s">
        <v>142</v>
      </c>
      <c r="C54" s="6" t="s">
        <v>143</v>
      </c>
      <c r="D54" s="67">
        <v>4</v>
      </c>
      <c r="E54" s="86" t="s">
        <v>205</v>
      </c>
      <c r="F54" s="69" t="s">
        <v>205</v>
      </c>
      <c r="G54" s="68"/>
      <c r="H54" s="86" t="s">
        <v>205</v>
      </c>
      <c r="I54" s="69" t="s">
        <v>205</v>
      </c>
      <c r="J54" s="69"/>
      <c r="K54" s="69"/>
      <c r="L54" s="69"/>
      <c r="N54" s="63" t="s">
        <v>223</v>
      </c>
      <c r="P54" s="94">
        <v>37570</v>
      </c>
      <c r="Q54" s="66" t="s">
        <v>143</v>
      </c>
      <c r="R54" s="74"/>
    </row>
    <row r="55" spans="1:18" ht="12.75">
      <c r="A55" s="64" t="s">
        <v>376</v>
      </c>
      <c r="B55" s="6" t="s">
        <v>503</v>
      </c>
      <c r="C55" s="6" t="s">
        <v>143</v>
      </c>
      <c r="D55" s="67">
        <v>4</v>
      </c>
      <c r="E55" s="87" t="s">
        <v>205</v>
      </c>
      <c r="F55" s="92"/>
      <c r="G55" s="68"/>
      <c r="H55" s="87" t="s">
        <v>205</v>
      </c>
      <c r="I55" s="92" t="s">
        <v>205</v>
      </c>
      <c r="J55" s="92" t="s">
        <v>205</v>
      </c>
      <c r="K55" s="92"/>
      <c r="L55" s="92"/>
      <c r="N55" s="63" t="s">
        <v>377</v>
      </c>
      <c r="O55" s="6" t="s">
        <v>377</v>
      </c>
      <c r="P55" s="94">
        <v>37570</v>
      </c>
      <c r="Q55" s="66" t="s">
        <v>143</v>
      </c>
      <c r="R55" s="74"/>
    </row>
    <row r="56" spans="1:18" ht="12.75">
      <c r="A56" s="64" t="s">
        <v>436</v>
      </c>
      <c r="B56" s="6" t="s">
        <v>459</v>
      </c>
      <c r="C56" s="6" t="s">
        <v>143</v>
      </c>
      <c r="D56" s="67">
        <v>4</v>
      </c>
      <c r="E56" s="87" t="s">
        <v>205</v>
      </c>
      <c r="F56" s="92" t="s">
        <v>205</v>
      </c>
      <c r="G56" s="68"/>
      <c r="H56" s="87" t="s">
        <v>205</v>
      </c>
      <c r="I56" s="92" t="s">
        <v>205</v>
      </c>
      <c r="J56" s="92" t="s">
        <v>205</v>
      </c>
      <c r="K56" s="92" t="s">
        <v>205</v>
      </c>
      <c r="L56" s="92"/>
      <c r="N56" s="63" t="s">
        <v>377</v>
      </c>
      <c r="O56" s="6" t="s">
        <v>460</v>
      </c>
      <c r="P56" s="94">
        <v>37570</v>
      </c>
      <c r="Q56" s="66" t="s">
        <v>143</v>
      </c>
      <c r="R56" s="74"/>
    </row>
    <row r="57" spans="1:18" ht="12.75">
      <c r="A57" s="64" t="s">
        <v>144</v>
      </c>
      <c r="B57" s="6" t="s">
        <v>145</v>
      </c>
      <c r="C57" s="6" t="s">
        <v>146</v>
      </c>
      <c r="D57" s="67">
        <v>2</v>
      </c>
      <c r="E57" s="86"/>
      <c r="F57" s="69" t="s">
        <v>205</v>
      </c>
      <c r="G57" s="68" t="s">
        <v>205</v>
      </c>
      <c r="H57" s="86" t="s">
        <v>205</v>
      </c>
      <c r="I57" s="69"/>
      <c r="J57" s="69" t="s">
        <v>205</v>
      </c>
      <c r="K57" s="69"/>
      <c r="L57" s="69"/>
      <c r="N57" s="63" t="s">
        <v>224</v>
      </c>
      <c r="P57" s="94">
        <v>20660</v>
      </c>
      <c r="Q57" s="66" t="s">
        <v>262</v>
      </c>
      <c r="R57" s="74"/>
    </row>
    <row r="58" spans="1:18" ht="12.75">
      <c r="A58" s="64" t="s">
        <v>351</v>
      </c>
      <c r="B58" s="6" t="s">
        <v>348</v>
      </c>
      <c r="C58" s="6" t="s">
        <v>350</v>
      </c>
      <c r="D58" s="67">
        <v>2</v>
      </c>
      <c r="E58" s="86"/>
      <c r="F58" s="69"/>
      <c r="G58" s="102" t="s">
        <v>205</v>
      </c>
      <c r="H58" s="86"/>
      <c r="I58" s="69"/>
      <c r="J58" s="92" t="s">
        <v>205</v>
      </c>
      <c r="K58" s="69"/>
      <c r="L58" s="69"/>
      <c r="N58" s="63" t="s">
        <v>349</v>
      </c>
      <c r="O58" s="6" t="s">
        <v>394</v>
      </c>
      <c r="P58" s="94">
        <v>32200</v>
      </c>
      <c r="Q58" s="66" t="s">
        <v>350</v>
      </c>
      <c r="R58" s="74"/>
    </row>
    <row r="59" spans="1:18" ht="12.75">
      <c r="A59" s="64" t="s">
        <v>328</v>
      </c>
      <c r="B59" s="6" t="s">
        <v>329</v>
      </c>
      <c r="C59" s="6" t="s">
        <v>333</v>
      </c>
      <c r="D59" s="67">
        <v>7</v>
      </c>
      <c r="E59" s="87" t="s">
        <v>205</v>
      </c>
      <c r="F59" s="92" t="s">
        <v>205</v>
      </c>
      <c r="G59" s="102" t="s">
        <v>205</v>
      </c>
      <c r="H59" s="87" t="s">
        <v>205</v>
      </c>
      <c r="I59" s="92" t="s">
        <v>205</v>
      </c>
      <c r="J59" s="92" t="s">
        <v>205</v>
      </c>
      <c r="K59" s="92" t="s">
        <v>205</v>
      </c>
      <c r="L59" s="92" t="s">
        <v>205</v>
      </c>
      <c r="N59" s="63" t="s">
        <v>330</v>
      </c>
      <c r="O59" s="66" t="s">
        <v>331</v>
      </c>
      <c r="P59" s="94">
        <v>22100</v>
      </c>
      <c r="Q59" s="66" t="s">
        <v>332</v>
      </c>
      <c r="R59" s="74"/>
    </row>
    <row r="60" spans="1:18" ht="12.75">
      <c r="A60" s="64" t="s">
        <v>147</v>
      </c>
      <c r="B60" s="6" t="s">
        <v>148</v>
      </c>
      <c r="C60" s="6" t="s">
        <v>149</v>
      </c>
      <c r="D60" s="67">
        <v>2</v>
      </c>
      <c r="E60" s="86" t="s">
        <v>205</v>
      </c>
      <c r="F60" s="69"/>
      <c r="G60" s="68"/>
      <c r="H60" s="86" t="s">
        <v>205</v>
      </c>
      <c r="I60" s="92" t="s">
        <v>205</v>
      </c>
      <c r="J60" s="92" t="s">
        <v>205</v>
      </c>
      <c r="K60" s="92" t="s">
        <v>205</v>
      </c>
      <c r="L60" s="92" t="s">
        <v>205</v>
      </c>
      <c r="N60" s="63" t="s">
        <v>225</v>
      </c>
      <c r="P60" s="94">
        <v>21250</v>
      </c>
      <c r="Q60" s="66" t="s">
        <v>149</v>
      </c>
      <c r="R60" s="74"/>
    </row>
    <row r="61" spans="1:18" ht="12.75">
      <c r="A61" s="64" t="s">
        <v>150</v>
      </c>
      <c r="B61" s="6" t="s">
        <v>151</v>
      </c>
      <c r="C61" s="6" t="s">
        <v>152</v>
      </c>
      <c r="D61" s="67">
        <v>4</v>
      </c>
      <c r="E61" s="86" t="s">
        <v>205</v>
      </c>
      <c r="F61" s="69"/>
      <c r="G61" s="68"/>
      <c r="H61" s="86" t="s">
        <v>205</v>
      </c>
      <c r="I61" s="69" t="s">
        <v>205</v>
      </c>
      <c r="J61" s="69" t="s">
        <v>205</v>
      </c>
      <c r="K61" s="69"/>
      <c r="L61" s="69"/>
      <c r="N61" s="63" t="s">
        <v>226</v>
      </c>
      <c r="P61" s="94">
        <v>65610</v>
      </c>
      <c r="Q61" s="66" t="s">
        <v>263</v>
      </c>
      <c r="R61" s="74"/>
    </row>
    <row r="62" spans="1:18" ht="12.75">
      <c r="A62" s="64" t="s">
        <v>305</v>
      </c>
      <c r="B62" s="6" t="s">
        <v>306</v>
      </c>
      <c r="C62" s="6" t="s">
        <v>199</v>
      </c>
      <c r="D62" s="67">
        <v>2</v>
      </c>
      <c r="E62" s="86"/>
      <c r="F62" s="92" t="s">
        <v>205</v>
      </c>
      <c r="G62" s="68"/>
      <c r="H62" s="86"/>
      <c r="I62" s="92" t="s">
        <v>205</v>
      </c>
      <c r="J62" s="69"/>
      <c r="K62" s="69"/>
      <c r="L62" s="69"/>
      <c r="N62" s="63" t="s">
        <v>307</v>
      </c>
      <c r="O62" s="6" t="s">
        <v>308</v>
      </c>
      <c r="P62" s="94">
        <v>21140</v>
      </c>
      <c r="Q62" s="66" t="s">
        <v>309</v>
      </c>
      <c r="R62" s="74"/>
    </row>
    <row r="63" spans="1:18" ht="12.75">
      <c r="A63" s="64" t="s">
        <v>153</v>
      </c>
      <c r="B63" s="6" t="s">
        <v>154</v>
      </c>
      <c r="C63" s="6" t="s">
        <v>155</v>
      </c>
      <c r="D63" s="67">
        <v>5</v>
      </c>
      <c r="E63" s="86" t="s">
        <v>205</v>
      </c>
      <c r="F63" s="69"/>
      <c r="G63" s="68"/>
      <c r="H63" s="86"/>
      <c r="I63" s="69"/>
      <c r="J63" s="69" t="s">
        <v>205</v>
      </c>
      <c r="K63" s="69"/>
      <c r="L63" s="69"/>
      <c r="N63" s="63" t="s">
        <v>227</v>
      </c>
      <c r="P63" s="94">
        <v>85660</v>
      </c>
      <c r="Q63" s="66" t="s">
        <v>253</v>
      </c>
      <c r="R63" s="74"/>
    </row>
    <row r="64" spans="1:18" ht="12.75">
      <c r="A64" s="64" t="s">
        <v>156</v>
      </c>
      <c r="B64" s="6" t="s">
        <v>157</v>
      </c>
      <c r="C64" s="6" t="s">
        <v>158</v>
      </c>
      <c r="D64" s="67">
        <v>5</v>
      </c>
      <c r="E64" s="86" t="s">
        <v>205</v>
      </c>
      <c r="F64" s="69" t="s">
        <v>205</v>
      </c>
      <c r="G64" s="68"/>
      <c r="H64" s="86" t="s">
        <v>205</v>
      </c>
      <c r="I64" s="69" t="s">
        <v>205</v>
      </c>
      <c r="J64" s="69" t="s">
        <v>205</v>
      </c>
      <c r="K64" s="69" t="s">
        <v>205</v>
      </c>
      <c r="L64" s="69" t="s">
        <v>205</v>
      </c>
      <c r="N64" s="63" t="s">
        <v>399</v>
      </c>
      <c r="O64" s="6" t="s">
        <v>399</v>
      </c>
      <c r="P64" s="94">
        <v>90400</v>
      </c>
      <c r="Q64" s="66" t="s">
        <v>158</v>
      </c>
      <c r="R64" s="74"/>
    </row>
    <row r="65" spans="1:18" ht="12.75">
      <c r="A65" s="64" t="s">
        <v>159</v>
      </c>
      <c r="B65" s="6" t="s">
        <v>100</v>
      </c>
      <c r="C65" s="6" t="s">
        <v>158</v>
      </c>
      <c r="D65" s="67">
        <v>5</v>
      </c>
      <c r="E65" s="86" t="s">
        <v>205</v>
      </c>
      <c r="F65" s="92" t="s">
        <v>205</v>
      </c>
      <c r="G65" s="102" t="s">
        <v>205</v>
      </c>
      <c r="H65" s="86" t="s">
        <v>205</v>
      </c>
      <c r="I65" s="69" t="s">
        <v>205</v>
      </c>
      <c r="J65" s="69" t="s">
        <v>205</v>
      </c>
      <c r="K65" s="92" t="s">
        <v>205</v>
      </c>
      <c r="L65" s="92" t="s">
        <v>205</v>
      </c>
      <c r="N65" s="63" t="s">
        <v>429</v>
      </c>
      <c r="O65" s="6" t="s">
        <v>429</v>
      </c>
      <c r="P65" s="94">
        <v>90400</v>
      </c>
      <c r="Q65" s="66" t="s">
        <v>158</v>
      </c>
      <c r="R65" s="74"/>
    </row>
    <row r="66" spans="1:18" ht="12.75">
      <c r="A66" s="64" t="s">
        <v>334</v>
      </c>
      <c r="B66" s="6" t="s">
        <v>335</v>
      </c>
      <c r="C66" s="6" t="s">
        <v>158</v>
      </c>
      <c r="D66" s="67">
        <v>5</v>
      </c>
      <c r="E66" s="87" t="s">
        <v>205</v>
      </c>
      <c r="F66" s="92" t="s">
        <v>205</v>
      </c>
      <c r="G66" s="102" t="s">
        <v>205</v>
      </c>
      <c r="H66" s="86"/>
      <c r="I66" s="92" t="s">
        <v>205</v>
      </c>
      <c r="J66" s="69"/>
      <c r="K66" s="69"/>
      <c r="L66" s="69"/>
      <c r="N66" s="63" t="s">
        <v>228</v>
      </c>
      <c r="O66" s="6" t="s">
        <v>336</v>
      </c>
      <c r="P66" s="94">
        <v>90400</v>
      </c>
      <c r="Q66" s="66" t="s">
        <v>158</v>
      </c>
      <c r="R66" s="74"/>
    </row>
    <row r="67" spans="1:18" ht="12.75">
      <c r="A67" s="64" t="s">
        <v>161</v>
      </c>
      <c r="B67" s="6" t="s">
        <v>162</v>
      </c>
      <c r="C67" s="6" t="s">
        <v>160</v>
      </c>
      <c r="D67" s="67">
        <v>4</v>
      </c>
      <c r="E67" s="86" t="s">
        <v>205</v>
      </c>
      <c r="F67" s="69"/>
      <c r="G67" s="68"/>
      <c r="H67" s="86" t="s">
        <v>205</v>
      </c>
      <c r="I67" s="69"/>
      <c r="J67" s="69"/>
      <c r="K67" s="69"/>
      <c r="L67" s="69"/>
      <c r="N67" s="63" t="s">
        <v>229</v>
      </c>
      <c r="P67" s="94">
        <v>68600</v>
      </c>
      <c r="Q67" s="66" t="s">
        <v>160</v>
      </c>
      <c r="R67" s="74"/>
    </row>
    <row r="68" spans="1:18" ht="12.75">
      <c r="A68" s="64" t="s">
        <v>361</v>
      </c>
      <c r="B68" s="6" t="s">
        <v>362</v>
      </c>
      <c r="C68" s="6" t="s">
        <v>363</v>
      </c>
      <c r="D68" s="67">
        <v>4</v>
      </c>
      <c r="E68" s="87" t="s">
        <v>205</v>
      </c>
      <c r="F68" s="92" t="s">
        <v>205</v>
      </c>
      <c r="G68" s="102" t="s">
        <v>205</v>
      </c>
      <c r="H68" s="87" t="s">
        <v>205</v>
      </c>
      <c r="I68" s="92" t="s">
        <v>205</v>
      </c>
      <c r="J68" s="92" t="s">
        <v>205</v>
      </c>
      <c r="K68" s="92" t="s">
        <v>205</v>
      </c>
      <c r="L68" s="92" t="s">
        <v>205</v>
      </c>
      <c r="N68" s="63" t="s">
        <v>364</v>
      </c>
      <c r="O68" s="6" t="s">
        <v>364</v>
      </c>
      <c r="P68" s="94">
        <v>33960</v>
      </c>
      <c r="Q68" s="66" t="s">
        <v>363</v>
      </c>
      <c r="R68" s="74"/>
    </row>
    <row r="69" spans="1:18" ht="12.75">
      <c r="A69" s="64" t="s">
        <v>457</v>
      </c>
      <c r="B69" s="6" t="s">
        <v>458</v>
      </c>
      <c r="C69" s="6" t="s">
        <v>450</v>
      </c>
      <c r="D69" s="67">
        <v>3</v>
      </c>
      <c r="E69" s="87" t="s">
        <v>205</v>
      </c>
      <c r="F69" s="92"/>
      <c r="G69" s="102"/>
      <c r="H69" s="87" t="s">
        <v>205</v>
      </c>
      <c r="I69" s="92" t="s">
        <v>205</v>
      </c>
      <c r="J69" s="92"/>
      <c r="K69" s="92"/>
      <c r="L69" s="92"/>
      <c r="N69" s="63" t="s">
        <v>451</v>
      </c>
      <c r="O69" s="6" t="s">
        <v>451</v>
      </c>
      <c r="P69" s="94">
        <v>52200</v>
      </c>
      <c r="Q69" s="66" t="s">
        <v>450</v>
      </c>
      <c r="R69" s="74"/>
    </row>
    <row r="70" spans="1:18" ht="12.75">
      <c r="A70" s="64" t="s">
        <v>294</v>
      </c>
      <c r="B70" s="6" t="s">
        <v>295</v>
      </c>
      <c r="C70" s="6" t="s">
        <v>296</v>
      </c>
      <c r="D70" s="67">
        <v>2</v>
      </c>
      <c r="E70" s="86"/>
      <c r="F70" s="69" t="s">
        <v>205</v>
      </c>
      <c r="G70" s="68"/>
      <c r="H70" s="86"/>
      <c r="I70" s="69" t="s">
        <v>205</v>
      </c>
      <c r="J70" s="69"/>
      <c r="K70" s="69"/>
      <c r="L70" s="69"/>
      <c r="N70" s="63" t="s">
        <v>297</v>
      </c>
      <c r="O70" s="6" t="s">
        <v>298</v>
      </c>
      <c r="P70" s="94">
        <v>21290</v>
      </c>
      <c r="Q70" s="66" t="s">
        <v>296</v>
      </c>
      <c r="R70" s="74"/>
    </row>
    <row r="71" spans="1:18" ht="12.75">
      <c r="A71" s="64" t="s">
        <v>301</v>
      </c>
      <c r="B71" s="6" t="s">
        <v>302</v>
      </c>
      <c r="C71" s="6" t="s">
        <v>303</v>
      </c>
      <c r="D71" s="67">
        <v>3</v>
      </c>
      <c r="E71" s="87" t="s">
        <v>205</v>
      </c>
      <c r="F71" s="92" t="s">
        <v>205</v>
      </c>
      <c r="G71" s="68"/>
      <c r="H71" s="87" t="s">
        <v>205</v>
      </c>
      <c r="I71" s="92" t="s">
        <v>205</v>
      </c>
      <c r="J71" s="69"/>
      <c r="K71" s="69"/>
      <c r="L71" s="69"/>
      <c r="N71" s="63" t="s">
        <v>304</v>
      </c>
      <c r="O71" s="63" t="s">
        <v>304</v>
      </c>
      <c r="P71" s="94">
        <v>57100</v>
      </c>
      <c r="Q71" s="66" t="s">
        <v>303</v>
      </c>
      <c r="R71" s="74"/>
    </row>
    <row r="72" spans="1:18" ht="12.75">
      <c r="A72" s="64" t="s">
        <v>163</v>
      </c>
      <c r="B72" s="6" t="s">
        <v>267</v>
      </c>
      <c r="C72" s="6" t="s">
        <v>164</v>
      </c>
      <c r="D72" s="67">
        <v>4</v>
      </c>
      <c r="E72" s="86" t="s">
        <v>205</v>
      </c>
      <c r="F72" s="69"/>
      <c r="G72" s="68"/>
      <c r="H72" s="86" t="s">
        <v>205</v>
      </c>
      <c r="I72" s="69"/>
      <c r="J72" s="69"/>
      <c r="K72" s="69"/>
      <c r="L72" s="69"/>
      <c r="N72" s="63" t="s">
        <v>230</v>
      </c>
      <c r="P72" s="94">
        <v>60101</v>
      </c>
      <c r="Q72" s="66" t="s">
        <v>164</v>
      </c>
      <c r="R72" s="74"/>
    </row>
    <row r="73" spans="1:18" ht="12.75">
      <c r="A73" s="64" t="s">
        <v>165</v>
      </c>
      <c r="B73" s="6" t="s">
        <v>166</v>
      </c>
      <c r="C73" s="6" t="s">
        <v>164</v>
      </c>
      <c r="D73" s="67">
        <v>4</v>
      </c>
      <c r="E73" s="86" t="s">
        <v>205</v>
      </c>
      <c r="F73" s="69" t="s">
        <v>205</v>
      </c>
      <c r="G73" s="68" t="s">
        <v>205</v>
      </c>
      <c r="H73" s="86" t="s">
        <v>205</v>
      </c>
      <c r="I73" s="69" t="s">
        <v>205</v>
      </c>
      <c r="J73" s="69" t="s">
        <v>205</v>
      </c>
      <c r="K73" s="69" t="s">
        <v>205</v>
      </c>
      <c r="L73" s="69" t="s">
        <v>205</v>
      </c>
      <c r="N73" s="63" t="s">
        <v>271</v>
      </c>
      <c r="P73" s="94">
        <v>60100</v>
      </c>
      <c r="Q73" s="66" t="s">
        <v>164</v>
      </c>
      <c r="R73" s="74"/>
    </row>
    <row r="74" spans="1:18" ht="12.75">
      <c r="A74" s="64" t="s">
        <v>167</v>
      </c>
      <c r="B74" s="6" t="s">
        <v>168</v>
      </c>
      <c r="C74" s="6" t="s">
        <v>164</v>
      </c>
      <c r="D74" s="67">
        <v>4</v>
      </c>
      <c r="E74" s="86" t="s">
        <v>205</v>
      </c>
      <c r="F74" s="69" t="s">
        <v>205</v>
      </c>
      <c r="G74" s="68"/>
      <c r="H74" s="86"/>
      <c r="I74" s="69"/>
      <c r="J74" s="69" t="s">
        <v>205</v>
      </c>
      <c r="K74" s="69"/>
      <c r="L74" s="69"/>
      <c r="N74" s="63" t="s">
        <v>231</v>
      </c>
      <c r="P74" s="94">
        <v>60100</v>
      </c>
      <c r="Q74" s="66" t="s">
        <v>164</v>
      </c>
      <c r="R74" s="74"/>
    </row>
    <row r="75" spans="1:18" ht="12.75">
      <c r="A75" s="64" t="s">
        <v>169</v>
      </c>
      <c r="B75" s="6" t="s">
        <v>496</v>
      </c>
      <c r="C75" s="6" t="s">
        <v>164</v>
      </c>
      <c r="D75" s="67">
        <v>4</v>
      </c>
      <c r="E75" s="86" t="s">
        <v>205</v>
      </c>
      <c r="F75" s="92" t="s">
        <v>205</v>
      </c>
      <c r="G75" s="68"/>
      <c r="H75" s="86" t="s">
        <v>205</v>
      </c>
      <c r="I75" s="69" t="s">
        <v>205</v>
      </c>
      <c r="J75" s="69" t="s">
        <v>205</v>
      </c>
      <c r="K75" s="92" t="s">
        <v>205</v>
      </c>
      <c r="L75" s="92" t="s">
        <v>205</v>
      </c>
      <c r="N75" s="63" t="s">
        <v>428</v>
      </c>
      <c r="O75" s="6" t="s">
        <v>268</v>
      </c>
      <c r="P75" s="94">
        <v>60100</v>
      </c>
      <c r="Q75" s="66" t="s">
        <v>164</v>
      </c>
      <c r="R75" s="74"/>
    </row>
    <row r="76" spans="1:18" ht="12.75">
      <c r="A76" s="64" t="s">
        <v>170</v>
      </c>
      <c r="B76" s="6" t="s">
        <v>171</v>
      </c>
      <c r="C76" s="6" t="s">
        <v>164</v>
      </c>
      <c r="D76" s="67">
        <v>4</v>
      </c>
      <c r="E76" s="86" t="s">
        <v>205</v>
      </c>
      <c r="F76" s="69" t="s">
        <v>205</v>
      </c>
      <c r="G76" s="68" t="s">
        <v>205</v>
      </c>
      <c r="H76" s="86" t="s">
        <v>205</v>
      </c>
      <c r="I76" s="69" t="s">
        <v>205</v>
      </c>
      <c r="J76" s="69" t="s">
        <v>205</v>
      </c>
      <c r="K76" s="69" t="s">
        <v>205</v>
      </c>
      <c r="L76" s="69"/>
      <c r="N76" s="63" t="s">
        <v>232</v>
      </c>
      <c r="P76" s="94">
        <v>60100</v>
      </c>
      <c r="Q76" s="66" t="s">
        <v>164</v>
      </c>
      <c r="R76" s="74"/>
    </row>
    <row r="77" spans="1:18" ht="12.75">
      <c r="A77" s="64" t="s">
        <v>269</v>
      </c>
      <c r="B77" s="6" t="s">
        <v>343</v>
      </c>
      <c r="C77" s="6" t="s">
        <v>164</v>
      </c>
      <c r="D77" s="67">
        <v>4</v>
      </c>
      <c r="E77" s="86" t="s">
        <v>205</v>
      </c>
      <c r="F77" s="69"/>
      <c r="G77" s="68"/>
      <c r="H77" s="86" t="s">
        <v>205</v>
      </c>
      <c r="I77" s="69" t="s">
        <v>205</v>
      </c>
      <c r="J77" s="69" t="s">
        <v>205</v>
      </c>
      <c r="K77" s="69" t="s">
        <v>205</v>
      </c>
      <c r="L77" s="92" t="s">
        <v>205</v>
      </c>
      <c r="N77" s="63" t="s">
        <v>268</v>
      </c>
      <c r="O77" s="6" t="s">
        <v>268</v>
      </c>
      <c r="P77" s="94">
        <v>60100</v>
      </c>
      <c r="Q77" s="66" t="s">
        <v>164</v>
      </c>
      <c r="R77" s="74"/>
    </row>
    <row r="78" spans="1:18" ht="12.75">
      <c r="A78" s="64" t="s">
        <v>374</v>
      </c>
      <c r="B78" s="6" t="s">
        <v>430</v>
      </c>
      <c r="C78" s="6" t="s">
        <v>164</v>
      </c>
      <c r="D78" s="67">
        <v>4</v>
      </c>
      <c r="E78" s="87" t="s">
        <v>205</v>
      </c>
      <c r="F78" s="92" t="s">
        <v>205</v>
      </c>
      <c r="G78" s="68"/>
      <c r="H78" s="87" t="s">
        <v>205</v>
      </c>
      <c r="I78" s="92" t="s">
        <v>205</v>
      </c>
      <c r="J78" s="92" t="s">
        <v>205</v>
      </c>
      <c r="K78" s="92" t="s">
        <v>205</v>
      </c>
      <c r="L78" s="69"/>
      <c r="N78" s="63" t="s">
        <v>375</v>
      </c>
      <c r="O78" s="6" t="s">
        <v>431</v>
      </c>
      <c r="P78" s="94">
        <v>60100</v>
      </c>
      <c r="Q78" s="66" t="s">
        <v>164</v>
      </c>
      <c r="R78" s="74"/>
    </row>
    <row r="79" spans="1:18" ht="12.75">
      <c r="A79" s="64" t="s">
        <v>476</v>
      </c>
      <c r="B79" s="6" t="s">
        <v>477</v>
      </c>
      <c r="C79" s="6" t="s">
        <v>164</v>
      </c>
      <c r="D79" s="67">
        <v>4</v>
      </c>
      <c r="E79" s="87" t="s">
        <v>205</v>
      </c>
      <c r="F79" s="92"/>
      <c r="G79" s="68"/>
      <c r="H79" s="87" t="s">
        <v>205</v>
      </c>
      <c r="I79" s="92"/>
      <c r="J79" s="92"/>
      <c r="K79" s="92"/>
      <c r="L79" s="69"/>
      <c r="N79" s="63" t="s">
        <v>478</v>
      </c>
      <c r="O79" s="6" t="s">
        <v>268</v>
      </c>
      <c r="P79" s="94">
        <v>60100</v>
      </c>
      <c r="Q79" s="66" t="s">
        <v>164</v>
      </c>
      <c r="R79" s="74"/>
    </row>
    <row r="80" spans="1:18" ht="12.75">
      <c r="A80" s="118" t="s">
        <v>521</v>
      </c>
      <c r="B80" s="6" t="s">
        <v>522</v>
      </c>
      <c r="C80" s="6" t="s">
        <v>164</v>
      </c>
      <c r="D80" s="67">
        <v>4</v>
      </c>
      <c r="E80" s="87" t="s">
        <v>205</v>
      </c>
      <c r="F80" s="92"/>
      <c r="G80" s="68"/>
      <c r="H80" s="87" t="s">
        <v>205</v>
      </c>
      <c r="I80" s="92" t="s">
        <v>205</v>
      </c>
      <c r="J80" s="92" t="s">
        <v>205</v>
      </c>
      <c r="K80" s="92"/>
      <c r="L80" s="69"/>
      <c r="N80" s="63" t="s">
        <v>478</v>
      </c>
      <c r="O80" s="6" t="s">
        <v>523</v>
      </c>
      <c r="P80" s="94">
        <v>60100</v>
      </c>
      <c r="Q80" s="66" t="s">
        <v>164</v>
      </c>
      <c r="R80" s="74"/>
    </row>
    <row r="81" spans="1:18" ht="12.75">
      <c r="A81" s="64" t="s">
        <v>403</v>
      </c>
      <c r="B81" s="6" t="s">
        <v>404</v>
      </c>
      <c r="C81" s="6" t="s">
        <v>405</v>
      </c>
      <c r="D81" s="67">
        <v>3</v>
      </c>
      <c r="E81" s="87" t="s">
        <v>205</v>
      </c>
      <c r="F81" s="92" t="s">
        <v>205</v>
      </c>
      <c r="G81" s="68"/>
      <c r="H81" s="87" t="s">
        <v>205</v>
      </c>
      <c r="I81" s="92" t="s">
        <v>205</v>
      </c>
      <c r="J81" s="92" t="s">
        <v>205</v>
      </c>
      <c r="K81" s="69"/>
      <c r="L81" s="69"/>
      <c r="N81" s="63" t="s">
        <v>406</v>
      </c>
      <c r="O81" s="6" t="s">
        <v>407</v>
      </c>
      <c r="P81" s="94">
        <v>77600</v>
      </c>
      <c r="Q81" s="66" t="s">
        <v>405</v>
      </c>
      <c r="R81" s="74"/>
    </row>
    <row r="82" spans="1:18" ht="12.75">
      <c r="A82" s="64" t="s">
        <v>172</v>
      </c>
      <c r="B82" s="6" t="s">
        <v>173</v>
      </c>
      <c r="C82" s="6" t="s">
        <v>174</v>
      </c>
      <c r="D82" s="67">
        <v>2</v>
      </c>
      <c r="E82" s="86" t="s">
        <v>205</v>
      </c>
      <c r="F82" s="69"/>
      <c r="G82" s="68"/>
      <c r="H82" s="86" t="s">
        <v>205</v>
      </c>
      <c r="I82" s="69"/>
      <c r="J82" s="69"/>
      <c r="K82" s="69"/>
      <c r="L82" s="69"/>
      <c r="N82" s="63" t="s">
        <v>233</v>
      </c>
      <c r="P82" s="94">
        <v>27800</v>
      </c>
      <c r="Q82" s="66" t="s">
        <v>174</v>
      </c>
      <c r="R82" s="74"/>
    </row>
    <row r="83" spans="1:18" ht="12.75">
      <c r="A83" s="64" t="s">
        <v>175</v>
      </c>
      <c r="B83" s="6" t="s">
        <v>176</v>
      </c>
      <c r="C83" s="6" t="s">
        <v>177</v>
      </c>
      <c r="D83" s="67">
        <v>5</v>
      </c>
      <c r="E83" s="86"/>
      <c r="F83" s="69"/>
      <c r="G83" s="68" t="s">
        <v>205</v>
      </c>
      <c r="H83" s="86" t="s">
        <v>205</v>
      </c>
      <c r="I83" s="69"/>
      <c r="J83" s="69"/>
      <c r="K83" s="69"/>
      <c r="L83" s="69"/>
      <c r="N83" s="63" t="s">
        <v>234</v>
      </c>
      <c r="P83" s="94">
        <v>93540</v>
      </c>
      <c r="Q83" s="66" t="s">
        <v>264</v>
      </c>
      <c r="R83" s="74"/>
    </row>
    <row r="84" spans="1:18" ht="12.75">
      <c r="A84" s="95" t="s">
        <v>383</v>
      </c>
      <c r="B84" s="66" t="s">
        <v>384</v>
      </c>
      <c r="C84" s="66" t="s">
        <v>385</v>
      </c>
      <c r="D84" s="96">
        <v>4</v>
      </c>
      <c r="E84" s="97"/>
      <c r="F84" s="112" t="s">
        <v>205</v>
      </c>
      <c r="G84" s="99"/>
      <c r="H84" s="97"/>
      <c r="I84" s="98"/>
      <c r="J84" s="112" t="s">
        <v>205</v>
      </c>
      <c r="K84" s="98"/>
      <c r="L84" s="98"/>
      <c r="M84" s="66"/>
      <c r="N84" s="63" t="s">
        <v>386</v>
      </c>
      <c r="O84" s="66" t="s">
        <v>387</v>
      </c>
      <c r="P84" s="100">
        <v>69300</v>
      </c>
      <c r="Q84" s="66" t="s">
        <v>385</v>
      </c>
      <c r="R84" s="74"/>
    </row>
    <row r="85" spans="1:18" s="101" customFormat="1" ht="12.75">
      <c r="A85" s="64" t="s">
        <v>179</v>
      </c>
      <c r="B85" s="6" t="s">
        <v>510</v>
      </c>
      <c r="C85" s="6" t="s">
        <v>178</v>
      </c>
      <c r="D85" s="67">
        <v>2</v>
      </c>
      <c r="E85" s="86"/>
      <c r="F85" s="69" t="s">
        <v>205</v>
      </c>
      <c r="G85" s="102" t="s">
        <v>205</v>
      </c>
      <c r="H85" s="86"/>
      <c r="I85" s="69" t="s">
        <v>205</v>
      </c>
      <c r="J85" s="69" t="s">
        <v>205</v>
      </c>
      <c r="K85" s="69"/>
      <c r="L85" s="69"/>
      <c r="M85" s="6"/>
      <c r="N85" s="63" t="s">
        <v>511</v>
      </c>
      <c r="O85" s="6" t="s">
        <v>511</v>
      </c>
      <c r="P85" s="94">
        <v>20360</v>
      </c>
      <c r="Q85" s="66" t="s">
        <v>178</v>
      </c>
      <c r="R85" s="73"/>
    </row>
    <row r="86" spans="1:18" ht="12.75">
      <c r="A86" s="64" t="s">
        <v>270</v>
      </c>
      <c r="B86" s="6" t="s">
        <v>514</v>
      </c>
      <c r="C86" s="6" t="s">
        <v>178</v>
      </c>
      <c r="D86" s="67">
        <v>2</v>
      </c>
      <c r="E86" s="86" t="s">
        <v>205</v>
      </c>
      <c r="F86" s="69" t="s">
        <v>205</v>
      </c>
      <c r="G86" s="102" t="s">
        <v>205</v>
      </c>
      <c r="H86" s="86" t="s">
        <v>205</v>
      </c>
      <c r="I86" s="69" t="s">
        <v>205</v>
      </c>
      <c r="J86" s="69" t="s">
        <v>205</v>
      </c>
      <c r="K86" s="92" t="s">
        <v>205</v>
      </c>
      <c r="L86" s="69"/>
      <c r="N86" s="63" t="s">
        <v>513</v>
      </c>
      <c r="O86" s="117" t="s">
        <v>512</v>
      </c>
      <c r="P86" s="94">
        <v>20300</v>
      </c>
      <c r="Q86" s="66" t="s">
        <v>178</v>
      </c>
      <c r="R86" s="74"/>
    </row>
    <row r="87" spans="1:18" ht="12.75">
      <c r="A87" s="64" t="s">
        <v>518</v>
      </c>
      <c r="B87" s="116" t="s">
        <v>505</v>
      </c>
      <c r="C87" s="116" t="s">
        <v>178</v>
      </c>
      <c r="D87" s="67">
        <v>2</v>
      </c>
      <c r="E87" s="87" t="s">
        <v>205</v>
      </c>
      <c r="F87" s="92" t="s">
        <v>205</v>
      </c>
      <c r="G87" s="68"/>
      <c r="H87" s="87" t="s">
        <v>205</v>
      </c>
      <c r="I87" s="92" t="s">
        <v>205</v>
      </c>
      <c r="J87" s="92" t="s">
        <v>205</v>
      </c>
      <c r="K87" s="69"/>
      <c r="L87" s="69"/>
      <c r="N87" s="63" t="s">
        <v>504</v>
      </c>
      <c r="P87" s="94">
        <v>20360</v>
      </c>
      <c r="Q87" s="66" t="s">
        <v>178</v>
      </c>
      <c r="R87" s="74"/>
    </row>
    <row r="88" spans="1:18" ht="12.75">
      <c r="A88" s="64" t="s">
        <v>182</v>
      </c>
      <c r="B88" s="6" t="s">
        <v>183</v>
      </c>
      <c r="C88" s="6" t="s">
        <v>180</v>
      </c>
      <c r="D88" s="67">
        <v>1</v>
      </c>
      <c r="E88" s="86"/>
      <c r="F88" s="69" t="s">
        <v>205</v>
      </c>
      <c r="G88" s="68" t="s">
        <v>205</v>
      </c>
      <c r="H88" s="87" t="s">
        <v>205</v>
      </c>
      <c r="I88" s="69" t="s">
        <v>205</v>
      </c>
      <c r="J88" s="69" t="s">
        <v>205</v>
      </c>
      <c r="K88" s="92" t="s">
        <v>205</v>
      </c>
      <c r="L88" s="92" t="s">
        <v>205</v>
      </c>
      <c r="N88" s="63" t="s">
        <v>236</v>
      </c>
      <c r="P88" s="93" t="s">
        <v>255</v>
      </c>
      <c r="Q88" s="66" t="s">
        <v>180</v>
      </c>
      <c r="R88" s="74"/>
    </row>
    <row r="89" spans="1:18" ht="12.75">
      <c r="A89" s="64" t="s">
        <v>184</v>
      </c>
      <c r="B89" s="6" t="s">
        <v>185</v>
      </c>
      <c r="C89" s="6" t="s">
        <v>180</v>
      </c>
      <c r="D89" s="67">
        <v>1</v>
      </c>
      <c r="E89" s="86"/>
      <c r="F89" s="69" t="s">
        <v>205</v>
      </c>
      <c r="G89" s="102" t="s">
        <v>205</v>
      </c>
      <c r="H89" s="86" t="s">
        <v>205</v>
      </c>
      <c r="I89" s="92" t="s">
        <v>205</v>
      </c>
      <c r="J89" s="69" t="s">
        <v>205</v>
      </c>
      <c r="K89" s="92" t="s">
        <v>205</v>
      </c>
      <c r="L89" s="92" t="s">
        <v>205</v>
      </c>
      <c r="N89" s="63" t="s">
        <v>237</v>
      </c>
      <c r="P89" s="93" t="s">
        <v>255</v>
      </c>
      <c r="Q89" s="66" t="s">
        <v>180</v>
      </c>
      <c r="R89" s="74"/>
    </row>
    <row r="90" spans="1:18" ht="12.75">
      <c r="A90" s="64" t="s">
        <v>422</v>
      </c>
      <c r="B90" s="66" t="s">
        <v>423</v>
      </c>
      <c r="C90" s="6" t="s">
        <v>180</v>
      </c>
      <c r="D90" s="67">
        <v>1</v>
      </c>
      <c r="E90" s="87" t="s">
        <v>205</v>
      </c>
      <c r="F90" s="92"/>
      <c r="G90" s="68"/>
      <c r="H90" s="87" t="s">
        <v>205</v>
      </c>
      <c r="I90" s="92" t="s">
        <v>205</v>
      </c>
      <c r="J90" s="92" t="s">
        <v>205</v>
      </c>
      <c r="K90" s="92" t="s">
        <v>205</v>
      </c>
      <c r="L90" s="92" t="s">
        <v>205</v>
      </c>
      <c r="N90" s="63" t="s">
        <v>235</v>
      </c>
      <c r="O90" s="6" t="s">
        <v>424</v>
      </c>
      <c r="P90" s="77" t="s">
        <v>254</v>
      </c>
      <c r="Q90" s="66" t="s">
        <v>180</v>
      </c>
      <c r="R90" s="74"/>
    </row>
    <row r="91" spans="1:18" ht="12.75">
      <c r="A91" s="64" t="s">
        <v>432</v>
      </c>
      <c r="B91" s="66" t="s">
        <v>433</v>
      </c>
      <c r="C91" s="6" t="s">
        <v>180</v>
      </c>
      <c r="D91" s="67">
        <v>1</v>
      </c>
      <c r="E91" s="87"/>
      <c r="F91" s="92" t="s">
        <v>205</v>
      </c>
      <c r="G91" s="68"/>
      <c r="H91" s="87" t="s">
        <v>205</v>
      </c>
      <c r="I91" s="92" t="s">
        <v>205</v>
      </c>
      <c r="J91" s="92" t="s">
        <v>205</v>
      </c>
      <c r="K91" s="92" t="s">
        <v>205</v>
      </c>
      <c r="L91" s="92" t="s">
        <v>205</v>
      </c>
      <c r="N91" s="63" t="s">
        <v>434</v>
      </c>
      <c r="O91" s="6" t="s">
        <v>435</v>
      </c>
      <c r="P91" s="77" t="s">
        <v>254</v>
      </c>
      <c r="Q91" s="66" t="s">
        <v>180</v>
      </c>
      <c r="R91" s="74"/>
    </row>
    <row r="92" spans="1:18" ht="12.75">
      <c r="A92" s="64" t="s">
        <v>462</v>
      </c>
      <c r="B92" s="66" t="s">
        <v>463</v>
      </c>
      <c r="C92" s="6" t="s">
        <v>180</v>
      </c>
      <c r="D92" s="67">
        <v>1</v>
      </c>
      <c r="E92" s="87"/>
      <c r="F92" s="92"/>
      <c r="G92" s="102" t="s">
        <v>205</v>
      </c>
      <c r="H92" s="87"/>
      <c r="I92" s="92"/>
      <c r="J92" s="92"/>
      <c r="K92" s="92"/>
      <c r="L92" s="92" t="s">
        <v>205</v>
      </c>
      <c r="N92" s="63" t="s">
        <v>464</v>
      </c>
      <c r="O92" s="6" t="s">
        <v>464</v>
      </c>
      <c r="P92" s="77" t="s">
        <v>465</v>
      </c>
      <c r="Q92" s="66" t="s">
        <v>180</v>
      </c>
      <c r="R92" s="74"/>
    </row>
    <row r="93" spans="1:18" ht="12.75">
      <c r="A93" s="64" t="s">
        <v>186</v>
      </c>
      <c r="B93" s="6" t="s">
        <v>187</v>
      </c>
      <c r="C93" s="6" t="s">
        <v>188</v>
      </c>
      <c r="D93" s="67">
        <v>4</v>
      </c>
      <c r="E93" s="86"/>
      <c r="F93" s="69" t="s">
        <v>205</v>
      </c>
      <c r="G93" s="68"/>
      <c r="H93" s="86" t="s">
        <v>205</v>
      </c>
      <c r="I93" s="69"/>
      <c r="J93" s="69"/>
      <c r="K93" s="69"/>
      <c r="L93" s="69"/>
      <c r="N93" s="63" t="s">
        <v>238</v>
      </c>
      <c r="P93" s="94">
        <v>37600</v>
      </c>
      <c r="Q93" s="66" t="s">
        <v>188</v>
      </c>
      <c r="R93" s="74"/>
    </row>
    <row r="94" spans="1:18" ht="12.75">
      <c r="A94" s="118" t="s">
        <v>540</v>
      </c>
      <c r="B94" s="6" t="s">
        <v>538</v>
      </c>
      <c r="C94" s="6" t="s">
        <v>188</v>
      </c>
      <c r="D94" s="67">
        <v>4</v>
      </c>
      <c r="E94" s="86"/>
      <c r="F94" s="69"/>
      <c r="G94" s="102" t="s">
        <v>205</v>
      </c>
      <c r="H94" s="87" t="s">
        <v>205</v>
      </c>
      <c r="I94" s="69"/>
      <c r="J94" s="92" t="s">
        <v>205</v>
      </c>
      <c r="K94" s="69"/>
      <c r="L94" s="69"/>
      <c r="N94" s="63" t="s">
        <v>539</v>
      </c>
      <c r="O94" s="6" t="s">
        <v>541</v>
      </c>
      <c r="P94" s="94">
        <v>37360</v>
      </c>
      <c r="Q94" s="66" t="s">
        <v>188</v>
      </c>
      <c r="R94" s="74"/>
    </row>
    <row r="95" spans="1:18" ht="12.75">
      <c r="A95" s="64" t="s">
        <v>189</v>
      </c>
      <c r="B95" s="6" t="s">
        <v>190</v>
      </c>
      <c r="C95" s="6" t="s">
        <v>191</v>
      </c>
      <c r="D95" s="67">
        <v>3</v>
      </c>
      <c r="E95" s="86" t="s">
        <v>205</v>
      </c>
      <c r="F95" s="92" t="s">
        <v>205</v>
      </c>
      <c r="G95" s="102" t="s">
        <v>205</v>
      </c>
      <c r="H95" s="86" t="s">
        <v>205</v>
      </c>
      <c r="I95" s="69" t="s">
        <v>205</v>
      </c>
      <c r="J95" s="92" t="s">
        <v>205</v>
      </c>
      <c r="K95" s="69"/>
      <c r="L95" s="69"/>
      <c r="N95" s="63" t="s">
        <v>239</v>
      </c>
      <c r="P95" s="94">
        <v>72300</v>
      </c>
      <c r="Q95" s="66" t="s">
        <v>191</v>
      </c>
      <c r="R95" s="74"/>
    </row>
    <row r="96" spans="1:18" ht="12.75">
      <c r="A96" s="64" t="s">
        <v>483</v>
      </c>
      <c r="B96" s="6" t="s">
        <v>484</v>
      </c>
      <c r="C96" s="6" t="s">
        <v>485</v>
      </c>
      <c r="D96" s="67">
        <v>4</v>
      </c>
      <c r="E96" s="86"/>
      <c r="F96" s="92" t="s">
        <v>205</v>
      </c>
      <c r="G96" s="102"/>
      <c r="H96" s="86"/>
      <c r="I96" s="92" t="s">
        <v>205</v>
      </c>
      <c r="J96" s="92"/>
      <c r="K96" s="69"/>
      <c r="L96" s="69"/>
      <c r="N96" s="63" t="s">
        <v>486</v>
      </c>
      <c r="O96" s="6" t="s">
        <v>487</v>
      </c>
      <c r="P96" s="94">
        <v>44500</v>
      </c>
      <c r="Q96" s="66" t="s">
        <v>485</v>
      </c>
      <c r="R96" s="74"/>
    </row>
    <row r="97" spans="1:18" ht="12.75">
      <c r="A97" s="64" t="s">
        <v>192</v>
      </c>
      <c r="B97" s="66" t="s">
        <v>365</v>
      </c>
      <c r="C97" s="6" t="s">
        <v>193</v>
      </c>
      <c r="D97" s="67">
        <v>4</v>
      </c>
      <c r="E97" s="86" t="s">
        <v>205</v>
      </c>
      <c r="F97" s="69"/>
      <c r="G97" s="68"/>
      <c r="H97" s="86" t="s">
        <v>205</v>
      </c>
      <c r="I97" s="69"/>
      <c r="J97" s="69"/>
      <c r="K97" s="69"/>
      <c r="L97" s="69"/>
      <c r="N97" s="63" t="s">
        <v>366</v>
      </c>
      <c r="O97" s="6" t="s">
        <v>367</v>
      </c>
      <c r="P97" s="94">
        <v>62800</v>
      </c>
      <c r="Q97" s="66" t="s">
        <v>193</v>
      </c>
      <c r="R97" s="74"/>
    </row>
    <row r="98" spans="1:18" ht="12.75">
      <c r="A98" s="64">
        <v>1842</v>
      </c>
      <c r="B98" s="6" t="s">
        <v>425</v>
      </c>
      <c r="C98" s="6" t="s">
        <v>426</v>
      </c>
      <c r="D98" s="67">
        <v>1</v>
      </c>
      <c r="E98" s="87" t="s">
        <v>205</v>
      </c>
      <c r="F98" s="69"/>
      <c r="G98" s="68"/>
      <c r="H98" s="87" t="s">
        <v>205</v>
      </c>
      <c r="I98" s="92" t="s">
        <v>205</v>
      </c>
      <c r="J98" s="92" t="s">
        <v>205</v>
      </c>
      <c r="K98" s="92" t="s">
        <v>205</v>
      </c>
      <c r="L98" s="92" t="s">
        <v>205</v>
      </c>
      <c r="N98" s="63" t="s">
        <v>427</v>
      </c>
      <c r="P98" s="94">
        <v>1900</v>
      </c>
      <c r="Q98" s="66" t="s">
        <v>426</v>
      </c>
      <c r="R98" s="74"/>
    </row>
    <row r="99" spans="1:18" ht="12.75">
      <c r="A99" s="64">
        <v>1944</v>
      </c>
      <c r="B99" s="66" t="s">
        <v>194</v>
      </c>
      <c r="C99" s="6" t="s">
        <v>195</v>
      </c>
      <c r="D99" s="67">
        <v>2</v>
      </c>
      <c r="E99" s="87" t="s">
        <v>205</v>
      </c>
      <c r="F99" s="91"/>
      <c r="G99" s="70"/>
      <c r="H99" s="87" t="s">
        <v>205</v>
      </c>
      <c r="I99" s="92"/>
      <c r="J99" s="76"/>
      <c r="K99" s="6"/>
      <c r="L99" s="69"/>
      <c r="N99" s="71" t="s">
        <v>240</v>
      </c>
      <c r="P99" s="94">
        <v>32700</v>
      </c>
      <c r="Q99" s="76" t="s">
        <v>195</v>
      </c>
      <c r="R99" s="74"/>
    </row>
    <row r="100" spans="1:18" ht="12.75">
      <c r="A100" s="64">
        <v>4201</v>
      </c>
      <c r="B100" s="6" t="s">
        <v>196</v>
      </c>
      <c r="C100" s="6" t="s">
        <v>197</v>
      </c>
      <c r="D100" s="67">
        <v>1</v>
      </c>
      <c r="E100" s="86" t="s">
        <v>205</v>
      </c>
      <c r="F100" s="69"/>
      <c r="G100" s="68"/>
      <c r="H100" s="86" t="s">
        <v>205</v>
      </c>
      <c r="I100" s="69"/>
      <c r="J100" s="69" t="s">
        <v>205</v>
      </c>
      <c r="K100" s="69"/>
      <c r="L100" s="69"/>
      <c r="N100" s="63" t="s">
        <v>241</v>
      </c>
      <c r="P100" s="93" t="s">
        <v>256</v>
      </c>
      <c r="Q100" s="66" t="s">
        <v>197</v>
      </c>
      <c r="R100" s="74"/>
    </row>
    <row r="101" spans="1:18" ht="12.75">
      <c r="A101" s="64">
        <v>4220</v>
      </c>
      <c r="B101" s="6" t="s">
        <v>198</v>
      </c>
      <c r="C101" s="6" t="s">
        <v>199</v>
      </c>
      <c r="D101" s="67">
        <v>2</v>
      </c>
      <c r="E101" s="86" t="s">
        <v>205</v>
      </c>
      <c r="F101" s="92"/>
      <c r="G101" s="68"/>
      <c r="H101" s="86" t="s">
        <v>205</v>
      </c>
      <c r="I101" s="92" t="s">
        <v>205</v>
      </c>
      <c r="J101" s="69"/>
      <c r="K101" s="69"/>
      <c r="L101" s="69"/>
      <c r="N101" s="63" t="s">
        <v>242</v>
      </c>
      <c r="P101" s="94">
        <v>21110</v>
      </c>
      <c r="Q101" s="66" t="s">
        <v>199</v>
      </c>
      <c r="R101" s="74"/>
    </row>
    <row r="102" spans="1:18" ht="12.75">
      <c r="A102" s="64">
        <v>5281</v>
      </c>
      <c r="B102" s="6" t="s">
        <v>200</v>
      </c>
      <c r="C102" s="6" t="s">
        <v>201</v>
      </c>
      <c r="D102" s="67">
        <v>2</v>
      </c>
      <c r="E102" s="86" t="s">
        <v>205</v>
      </c>
      <c r="F102" s="69" t="s">
        <v>205</v>
      </c>
      <c r="G102" s="102" t="s">
        <v>205</v>
      </c>
      <c r="H102" s="86" t="s">
        <v>205</v>
      </c>
      <c r="I102" s="92" t="s">
        <v>205</v>
      </c>
      <c r="J102" s="92" t="s">
        <v>205</v>
      </c>
      <c r="K102" s="92" t="s">
        <v>205</v>
      </c>
      <c r="L102" s="92" t="s">
        <v>205</v>
      </c>
      <c r="N102" s="63" t="s">
        <v>243</v>
      </c>
      <c r="P102" s="94">
        <v>20320</v>
      </c>
      <c r="Q102" s="66" t="s">
        <v>178</v>
      </c>
      <c r="R102" s="74"/>
    </row>
    <row r="103" spans="1:18" ht="25.5">
      <c r="A103" s="64">
        <v>6475</v>
      </c>
      <c r="B103" s="6" t="s">
        <v>181</v>
      </c>
      <c r="C103" s="6" t="s">
        <v>104</v>
      </c>
      <c r="D103" s="67">
        <v>1</v>
      </c>
      <c r="E103" s="86" t="s">
        <v>205</v>
      </c>
      <c r="F103" s="69" t="s">
        <v>205</v>
      </c>
      <c r="G103" s="68"/>
      <c r="H103" s="86" t="s">
        <v>205</v>
      </c>
      <c r="I103" s="69" t="s">
        <v>205</v>
      </c>
      <c r="J103" s="69" t="s">
        <v>205</v>
      </c>
      <c r="K103" s="69"/>
      <c r="L103" s="69"/>
      <c r="N103" s="63" t="s">
        <v>244</v>
      </c>
      <c r="P103" s="93" t="s">
        <v>257</v>
      </c>
      <c r="Q103" s="66" t="s">
        <v>104</v>
      </c>
      <c r="R103" s="74"/>
    </row>
    <row r="104" spans="1:18" ht="12.75">
      <c r="A104" s="64" t="s">
        <v>202</v>
      </c>
      <c r="B104" s="6" t="s">
        <v>475</v>
      </c>
      <c r="C104" s="6" t="s">
        <v>95</v>
      </c>
      <c r="D104" s="67">
        <v>1</v>
      </c>
      <c r="E104" s="86"/>
      <c r="F104" s="69" t="s">
        <v>205</v>
      </c>
      <c r="G104" s="68"/>
      <c r="H104" s="86" t="s">
        <v>205</v>
      </c>
      <c r="I104" s="69" t="s">
        <v>205</v>
      </c>
      <c r="J104" s="69" t="s">
        <v>205</v>
      </c>
      <c r="K104" s="69" t="s">
        <v>205</v>
      </c>
      <c r="L104" s="69"/>
      <c r="N104" s="63" t="s">
        <v>497</v>
      </c>
      <c r="O104" s="6" t="s">
        <v>474</v>
      </c>
      <c r="P104" s="93" t="s">
        <v>258</v>
      </c>
      <c r="Q104" s="66" t="s">
        <v>95</v>
      </c>
      <c r="R104" s="74"/>
    </row>
    <row r="105" spans="1:18" ht="12.75">
      <c r="A105" s="64" t="s">
        <v>274</v>
      </c>
      <c r="B105" s="6" t="s">
        <v>275</v>
      </c>
      <c r="C105" s="6" t="s">
        <v>276</v>
      </c>
      <c r="D105" s="67">
        <v>4</v>
      </c>
      <c r="E105" s="86" t="s">
        <v>205</v>
      </c>
      <c r="F105" s="69"/>
      <c r="G105" s="68"/>
      <c r="H105" s="86" t="s">
        <v>205</v>
      </c>
      <c r="I105" s="69"/>
      <c r="J105" s="69"/>
      <c r="K105" s="69"/>
      <c r="L105" s="69"/>
      <c r="N105" s="63" t="s">
        <v>277</v>
      </c>
      <c r="O105" s="6" t="s">
        <v>277</v>
      </c>
      <c r="P105" s="94">
        <v>33470</v>
      </c>
      <c r="Q105" s="66" t="s">
        <v>276</v>
      </c>
      <c r="R105" s="74"/>
    </row>
    <row r="106" spans="1:18" ht="12.75">
      <c r="A106" s="64" t="s">
        <v>203</v>
      </c>
      <c r="B106" s="6" t="s">
        <v>204</v>
      </c>
      <c r="C106" s="6" t="s">
        <v>130</v>
      </c>
      <c r="D106" s="67">
        <v>1</v>
      </c>
      <c r="E106" s="86" t="s">
        <v>205</v>
      </c>
      <c r="F106" s="69" t="s">
        <v>205</v>
      </c>
      <c r="G106" s="68"/>
      <c r="H106" s="86" t="s">
        <v>205</v>
      </c>
      <c r="I106" s="69" t="s">
        <v>205</v>
      </c>
      <c r="J106" s="69"/>
      <c r="K106" s="69"/>
      <c r="L106" s="69"/>
      <c r="N106" s="63" t="s">
        <v>245</v>
      </c>
      <c r="O106" s="6" t="s">
        <v>245</v>
      </c>
      <c r="P106" s="94">
        <v>4260</v>
      </c>
      <c r="Q106" s="66" t="s">
        <v>130</v>
      </c>
      <c r="R106" s="74"/>
    </row>
    <row r="107" spans="1:18" ht="12.75">
      <c r="A107" s="64" t="s">
        <v>471</v>
      </c>
      <c r="B107" s="6" t="s">
        <v>473</v>
      </c>
      <c r="C107" s="6" t="s">
        <v>441</v>
      </c>
      <c r="D107" s="67">
        <v>4</v>
      </c>
      <c r="E107" s="86"/>
      <c r="F107" s="92" t="s">
        <v>205</v>
      </c>
      <c r="G107" s="68"/>
      <c r="H107" s="87" t="s">
        <v>205</v>
      </c>
      <c r="I107" s="69"/>
      <c r="J107" s="69"/>
      <c r="K107" s="69"/>
      <c r="L107" s="69"/>
      <c r="N107" s="63" t="s">
        <v>472</v>
      </c>
      <c r="O107" s="6" t="s">
        <v>472</v>
      </c>
      <c r="P107" s="94">
        <v>67100</v>
      </c>
      <c r="Q107" s="66" t="s">
        <v>441</v>
      </c>
      <c r="R107" s="74"/>
    </row>
    <row r="108" spans="1:18" ht="25.5">
      <c r="A108" s="64" t="s">
        <v>310</v>
      </c>
      <c r="B108" s="66" t="s">
        <v>311</v>
      </c>
      <c r="C108" s="6" t="s">
        <v>137</v>
      </c>
      <c r="D108" s="67">
        <v>1</v>
      </c>
      <c r="E108" s="87" t="s">
        <v>205</v>
      </c>
      <c r="F108" s="69"/>
      <c r="G108" s="68"/>
      <c r="H108" s="86"/>
      <c r="I108" s="92" t="s">
        <v>205</v>
      </c>
      <c r="J108" s="69"/>
      <c r="K108" s="69"/>
      <c r="L108" s="69"/>
      <c r="N108" s="104" t="s">
        <v>312</v>
      </c>
      <c r="O108" s="105" t="s">
        <v>313</v>
      </c>
      <c r="P108" s="103">
        <v>53420</v>
      </c>
      <c r="Q108" s="66" t="s">
        <v>137</v>
      </c>
      <c r="R108" s="74"/>
    </row>
    <row r="109" spans="1:18" ht="12.75">
      <c r="A109" s="64" t="s">
        <v>492</v>
      </c>
      <c r="B109" s="66" t="s">
        <v>493</v>
      </c>
      <c r="C109" s="6" t="s">
        <v>158</v>
      </c>
      <c r="D109" s="67">
        <v>5</v>
      </c>
      <c r="E109" s="87" t="s">
        <v>205</v>
      </c>
      <c r="F109" s="69"/>
      <c r="G109" s="68"/>
      <c r="H109" s="87" t="s">
        <v>205</v>
      </c>
      <c r="I109" s="92"/>
      <c r="J109" s="69"/>
      <c r="K109" s="69"/>
      <c r="L109" s="69"/>
      <c r="N109" s="104" t="s">
        <v>494</v>
      </c>
      <c r="O109" s="105" t="s">
        <v>494</v>
      </c>
      <c r="P109" s="103">
        <v>90940</v>
      </c>
      <c r="Q109" s="66" t="s">
        <v>495</v>
      </c>
      <c r="R109" s="74"/>
    </row>
    <row r="110" spans="1:18" ht="12.75">
      <c r="A110" s="110" t="s">
        <v>340</v>
      </c>
      <c r="B110" s="107" t="s">
        <v>341</v>
      </c>
      <c r="C110" s="6" t="s">
        <v>199</v>
      </c>
      <c r="D110" s="67">
        <v>2</v>
      </c>
      <c r="E110" s="86"/>
      <c r="F110" s="92" t="s">
        <v>205</v>
      </c>
      <c r="G110" s="68"/>
      <c r="H110" s="86"/>
      <c r="I110" s="92" t="s">
        <v>205</v>
      </c>
      <c r="J110" s="69"/>
      <c r="K110" s="69"/>
      <c r="L110" s="69"/>
      <c r="N110" s="63" t="s">
        <v>342</v>
      </c>
      <c r="P110" s="94">
        <v>21150</v>
      </c>
      <c r="Q110" s="66" t="s">
        <v>309</v>
      </c>
      <c r="R110" s="74"/>
    </row>
    <row r="111" spans="1:18" ht="12.75">
      <c r="A111" s="111">
        <v>60134</v>
      </c>
      <c r="B111" s="107" t="s">
        <v>356</v>
      </c>
      <c r="C111" s="6" t="s">
        <v>99</v>
      </c>
      <c r="D111" s="67">
        <v>1</v>
      </c>
      <c r="E111" s="86"/>
      <c r="F111" s="92" t="s">
        <v>205</v>
      </c>
      <c r="G111" s="68"/>
      <c r="H111" s="87" t="s">
        <v>205</v>
      </c>
      <c r="I111" s="92"/>
      <c r="J111" s="92" t="s">
        <v>205</v>
      </c>
      <c r="K111" s="69"/>
      <c r="L111" s="69"/>
      <c r="N111" s="63" t="s">
        <v>357</v>
      </c>
      <c r="O111" s="6" t="s">
        <v>358</v>
      </c>
      <c r="P111" s="94">
        <v>390</v>
      </c>
      <c r="Q111" s="66" t="s">
        <v>99</v>
      </c>
      <c r="R111" s="74"/>
    </row>
    <row r="112" spans="1:18" ht="12.75">
      <c r="A112" s="111">
        <v>60125</v>
      </c>
      <c r="B112" s="107" t="s">
        <v>469</v>
      </c>
      <c r="C112" s="6" t="s">
        <v>516</v>
      </c>
      <c r="D112" s="67">
        <v>4</v>
      </c>
      <c r="E112" s="87" t="s">
        <v>205</v>
      </c>
      <c r="F112" s="92" t="s">
        <v>205</v>
      </c>
      <c r="G112" s="102" t="s">
        <v>205</v>
      </c>
      <c r="H112" s="87" t="s">
        <v>205</v>
      </c>
      <c r="I112" s="92" t="s">
        <v>205</v>
      </c>
      <c r="J112" s="92" t="s">
        <v>205</v>
      </c>
      <c r="K112" s="69"/>
      <c r="L112" s="69"/>
      <c r="N112" s="63" t="s">
        <v>517</v>
      </c>
      <c r="P112" s="94">
        <v>33800</v>
      </c>
      <c r="Q112" s="66" t="s">
        <v>516</v>
      </c>
      <c r="R112" s="74"/>
    </row>
    <row r="113" spans="1:18" ht="12.75">
      <c r="A113" s="106">
        <v>60384</v>
      </c>
      <c r="B113" s="107" t="s">
        <v>314</v>
      </c>
      <c r="C113" s="107" t="s">
        <v>315</v>
      </c>
      <c r="D113" s="67">
        <v>4</v>
      </c>
      <c r="E113" s="87" t="s">
        <v>205</v>
      </c>
      <c r="F113" s="69"/>
      <c r="G113" s="68"/>
      <c r="H113" s="86"/>
      <c r="I113" s="69"/>
      <c r="J113" s="92" t="s">
        <v>205</v>
      </c>
      <c r="K113" s="69"/>
      <c r="L113" s="69"/>
      <c r="N113" s="104" t="s">
        <v>316</v>
      </c>
      <c r="P113" s="94">
        <v>69450</v>
      </c>
      <c r="Q113" s="105" t="s">
        <v>317</v>
      </c>
      <c r="R113" s="74"/>
    </row>
    <row r="114" spans="5:18" ht="12.75">
      <c r="E114" s="88"/>
      <c r="F114" s="54"/>
      <c r="G114" s="54"/>
      <c r="H114" s="54"/>
      <c r="I114" s="54"/>
      <c r="J114" s="54"/>
      <c r="K114" s="54"/>
      <c r="L114" s="54"/>
      <c r="R114" s="75"/>
    </row>
    <row r="115" spans="5:18" ht="12.75">
      <c r="E115" s="88"/>
      <c r="F115" s="54"/>
      <c r="G115" s="54"/>
      <c r="H115" s="54"/>
      <c r="I115" s="54"/>
      <c r="J115" s="54"/>
      <c r="K115" s="54"/>
      <c r="L115" s="54"/>
      <c r="R115" s="72"/>
    </row>
    <row r="116" spans="5:18" ht="12.75">
      <c r="E116" s="88"/>
      <c r="F116" s="54"/>
      <c r="G116" s="54"/>
      <c r="H116" s="54"/>
      <c r="I116" s="54"/>
      <c r="J116" s="54"/>
      <c r="K116" s="54"/>
      <c r="L116" s="54"/>
      <c r="R116" s="72"/>
    </row>
    <row r="117" spans="5:12" ht="12.75">
      <c r="E117" s="88"/>
      <c r="F117" s="54"/>
      <c r="G117" s="54"/>
      <c r="H117" s="54"/>
      <c r="I117" s="54"/>
      <c r="J117" s="54"/>
      <c r="K117" s="54"/>
      <c r="L117" s="54"/>
    </row>
    <row r="118" spans="5:12" ht="12.75">
      <c r="E118" s="88"/>
      <c r="F118" s="54"/>
      <c r="G118" s="54"/>
      <c r="H118" s="54"/>
      <c r="I118" s="54"/>
      <c r="J118" s="54"/>
      <c r="K118" s="54"/>
      <c r="L118" s="54"/>
    </row>
    <row r="119" spans="5:12" ht="12.75">
      <c r="E119" s="88"/>
      <c r="F119" s="54"/>
      <c r="G119" s="54"/>
      <c r="H119" s="54"/>
      <c r="I119" s="54"/>
      <c r="J119" s="54"/>
      <c r="K119" s="54"/>
      <c r="L119" s="54"/>
    </row>
    <row r="120" spans="5:12" ht="12.75">
      <c r="E120" s="88"/>
      <c r="F120" s="54"/>
      <c r="G120" s="54"/>
      <c r="H120" s="54"/>
      <c r="I120" s="54"/>
      <c r="J120" s="54"/>
      <c r="K120" s="54"/>
      <c r="L120" s="54"/>
    </row>
    <row r="121" spans="5:12" ht="12.75">
      <c r="E121" s="88"/>
      <c r="F121" s="54"/>
      <c r="G121" s="54"/>
      <c r="H121" s="54"/>
      <c r="I121" s="54"/>
      <c r="J121" s="54"/>
      <c r="K121" s="54"/>
      <c r="L121" s="54"/>
    </row>
    <row r="122" spans="5:12" ht="12.75">
      <c r="E122" s="88"/>
      <c r="F122" s="54"/>
      <c r="G122" s="54"/>
      <c r="H122" s="54"/>
      <c r="I122" s="54"/>
      <c r="J122" s="54"/>
      <c r="K122" s="54"/>
      <c r="L122" s="54"/>
    </row>
    <row r="123" spans="5:12" ht="12.75">
      <c r="E123" s="88"/>
      <c r="F123" s="54"/>
      <c r="G123" s="54"/>
      <c r="H123" s="54"/>
      <c r="I123" s="54"/>
      <c r="J123" s="54"/>
      <c r="K123" s="54"/>
      <c r="L123" s="54"/>
    </row>
    <row r="124" spans="5:12" ht="12.75">
      <c r="E124" s="88"/>
      <c r="F124" s="54"/>
      <c r="G124" s="54"/>
      <c r="H124" s="54"/>
      <c r="I124" s="54"/>
      <c r="J124" s="54"/>
      <c r="K124" s="54"/>
      <c r="L124" s="54"/>
    </row>
    <row r="125" spans="5:12" ht="12.75">
      <c r="E125" s="88"/>
      <c r="F125" s="54"/>
      <c r="G125" s="54"/>
      <c r="H125" s="54"/>
      <c r="I125" s="54"/>
      <c r="J125" s="54"/>
      <c r="K125" s="54"/>
      <c r="L125" s="54"/>
    </row>
    <row r="126" spans="5:12" ht="12.75">
      <c r="E126" s="88"/>
      <c r="F126" s="54"/>
      <c r="G126" s="54"/>
      <c r="H126" s="54"/>
      <c r="I126" s="54"/>
      <c r="J126" s="54"/>
      <c r="K126" s="54"/>
      <c r="L126" s="54"/>
    </row>
    <row r="127" spans="5:12" ht="12.75">
      <c r="E127" s="88"/>
      <c r="F127" s="54"/>
      <c r="G127" s="54"/>
      <c r="H127" s="54"/>
      <c r="I127" s="54"/>
      <c r="J127" s="54"/>
      <c r="K127" s="54"/>
      <c r="L127" s="54"/>
    </row>
    <row r="128" spans="5:12" ht="12.75">
      <c r="E128" s="88"/>
      <c r="F128" s="54"/>
      <c r="G128" s="54"/>
      <c r="H128" s="54"/>
      <c r="I128" s="54"/>
      <c r="J128" s="54"/>
      <c r="K128" s="54"/>
      <c r="L128" s="54"/>
    </row>
    <row r="129" spans="5:12" ht="12.75">
      <c r="E129" s="88"/>
      <c r="F129" s="54"/>
      <c r="G129" s="54"/>
      <c r="H129" s="54"/>
      <c r="I129" s="54"/>
      <c r="J129" s="54"/>
      <c r="K129" s="54"/>
      <c r="L129" s="54"/>
    </row>
    <row r="130" spans="5:12" ht="12.75">
      <c r="E130" s="88"/>
      <c r="F130" s="54"/>
      <c r="G130" s="54"/>
      <c r="H130" s="54"/>
      <c r="I130" s="54"/>
      <c r="J130" s="54"/>
      <c r="K130" s="54"/>
      <c r="L130" s="54"/>
    </row>
    <row r="131" spans="5:12" ht="12.75">
      <c r="E131" s="88"/>
      <c r="F131" s="54"/>
      <c r="G131" s="54"/>
      <c r="H131" s="54"/>
      <c r="I131" s="54"/>
      <c r="J131" s="54"/>
      <c r="K131" s="54"/>
      <c r="L131" s="54"/>
    </row>
    <row r="132" spans="5:12" ht="12.75">
      <c r="E132" s="88"/>
      <c r="F132" s="54"/>
      <c r="G132" s="54"/>
      <c r="H132" s="54"/>
      <c r="I132" s="54"/>
      <c r="J132" s="54"/>
      <c r="K132" s="54"/>
      <c r="L132" s="54"/>
    </row>
    <row r="133" spans="5:12" ht="12.75">
      <c r="E133" s="88"/>
      <c r="F133" s="54"/>
      <c r="G133" s="54"/>
      <c r="H133" s="54"/>
      <c r="I133" s="54"/>
      <c r="J133" s="54"/>
      <c r="K133" s="54"/>
      <c r="L133" s="54"/>
    </row>
    <row r="134" spans="5:12" ht="12.75">
      <c r="E134" s="88"/>
      <c r="F134" s="54"/>
      <c r="G134" s="54"/>
      <c r="H134" s="54"/>
      <c r="I134" s="54"/>
      <c r="J134" s="54"/>
      <c r="K134" s="54"/>
      <c r="L134" s="54"/>
    </row>
    <row r="135" spans="5:12" ht="12.75">
      <c r="E135" s="88"/>
      <c r="F135" s="54"/>
      <c r="G135" s="54"/>
      <c r="H135" s="54"/>
      <c r="I135" s="54"/>
      <c r="J135" s="54"/>
      <c r="K135" s="54"/>
      <c r="L135" s="54"/>
    </row>
    <row r="136" spans="5:12" ht="12.75">
      <c r="E136" s="88"/>
      <c r="F136" s="54"/>
      <c r="G136" s="54"/>
      <c r="H136" s="54"/>
      <c r="I136" s="54"/>
      <c r="J136" s="54"/>
      <c r="K136" s="54"/>
      <c r="L136" s="54"/>
    </row>
    <row r="137" spans="5:12" ht="12.75">
      <c r="E137" s="88"/>
      <c r="F137" s="54"/>
      <c r="G137" s="54"/>
      <c r="H137" s="54"/>
      <c r="I137" s="54"/>
      <c r="J137" s="54"/>
      <c r="K137" s="54"/>
      <c r="L137" s="54"/>
    </row>
    <row r="138" spans="5:12" ht="12.75">
      <c r="E138" s="88"/>
      <c r="F138" s="54"/>
      <c r="G138" s="54"/>
      <c r="H138" s="54"/>
      <c r="I138" s="54"/>
      <c r="J138" s="54"/>
      <c r="K138" s="54"/>
      <c r="L138" s="54"/>
    </row>
    <row r="139" spans="5:12" ht="12.75">
      <c r="E139" s="88"/>
      <c r="F139" s="54"/>
      <c r="G139" s="54"/>
      <c r="H139" s="54"/>
      <c r="I139" s="54"/>
      <c r="J139" s="54"/>
      <c r="K139" s="54"/>
      <c r="L139" s="54"/>
    </row>
    <row r="140" spans="5:12" ht="12.75">
      <c r="E140" s="88"/>
      <c r="F140" s="54"/>
      <c r="G140" s="54"/>
      <c r="H140" s="54"/>
      <c r="I140" s="54"/>
      <c r="J140" s="54"/>
      <c r="K140" s="54"/>
      <c r="L140" s="54"/>
    </row>
    <row r="141" spans="5:12" ht="12.75">
      <c r="E141" s="88"/>
      <c r="F141" s="54"/>
      <c r="G141" s="54"/>
      <c r="H141" s="54"/>
      <c r="I141" s="54"/>
      <c r="J141" s="54"/>
      <c r="K141" s="54"/>
      <c r="L141" s="54"/>
    </row>
    <row r="142" spans="5:12" ht="12.75">
      <c r="E142" s="88"/>
      <c r="F142" s="54"/>
      <c r="G142" s="54"/>
      <c r="H142" s="54"/>
      <c r="I142" s="54"/>
      <c r="J142" s="54"/>
      <c r="K142" s="54"/>
      <c r="L142" s="54"/>
    </row>
    <row r="143" spans="5:12" ht="12.75">
      <c r="E143" s="88"/>
      <c r="F143" s="54"/>
      <c r="G143" s="54"/>
      <c r="H143" s="54"/>
      <c r="I143" s="54"/>
      <c r="J143" s="54"/>
      <c r="K143" s="54"/>
      <c r="L143" s="54"/>
    </row>
    <row r="144" spans="5:12" ht="12.75">
      <c r="E144" s="88"/>
      <c r="F144" s="54"/>
      <c r="G144" s="54"/>
      <c r="H144" s="54"/>
      <c r="I144" s="54"/>
      <c r="J144" s="54"/>
      <c r="K144" s="54"/>
      <c r="L144" s="54"/>
    </row>
    <row r="145" spans="5:12" ht="12.75">
      <c r="E145" s="88"/>
      <c r="F145" s="54"/>
      <c r="G145" s="54"/>
      <c r="H145" s="54"/>
      <c r="I145" s="54"/>
      <c r="J145" s="54"/>
      <c r="K145" s="54"/>
      <c r="L145" s="54"/>
    </row>
    <row r="146" spans="5:12" ht="12.75">
      <c r="E146" s="88"/>
      <c r="F146" s="54"/>
      <c r="G146" s="54"/>
      <c r="H146" s="54"/>
      <c r="I146" s="54"/>
      <c r="J146" s="54"/>
      <c r="K146" s="54"/>
      <c r="L146" s="54"/>
    </row>
    <row r="147" spans="5:12" ht="12.75">
      <c r="E147" s="88"/>
      <c r="F147" s="54"/>
      <c r="G147" s="54"/>
      <c r="H147" s="54"/>
      <c r="I147" s="54"/>
      <c r="J147" s="54"/>
      <c r="K147" s="54"/>
      <c r="L147" s="54"/>
    </row>
    <row r="148" spans="5:12" ht="12.75">
      <c r="E148" s="88"/>
      <c r="F148" s="54"/>
      <c r="G148" s="54"/>
      <c r="H148" s="54"/>
      <c r="I148" s="54"/>
      <c r="J148" s="54"/>
      <c r="K148" s="54"/>
      <c r="L148" s="54"/>
    </row>
    <row r="149" spans="5:12" ht="12.75">
      <c r="E149" s="88"/>
      <c r="F149" s="54"/>
      <c r="G149" s="54"/>
      <c r="H149" s="54"/>
      <c r="I149" s="54"/>
      <c r="J149" s="54"/>
      <c r="K149" s="54"/>
      <c r="L149" s="54"/>
    </row>
    <row r="150" spans="5:12" ht="12.75">
      <c r="E150" s="88"/>
      <c r="F150" s="54"/>
      <c r="G150" s="54"/>
      <c r="H150" s="54"/>
      <c r="I150" s="54"/>
      <c r="J150" s="54"/>
      <c r="K150" s="54"/>
      <c r="L150" s="54"/>
    </row>
    <row r="151" spans="5:12" ht="12.75">
      <c r="E151" s="88"/>
      <c r="F151" s="54"/>
      <c r="G151" s="54"/>
      <c r="H151" s="54"/>
      <c r="I151" s="54"/>
      <c r="J151" s="54"/>
      <c r="K151" s="54"/>
      <c r="L151" s="54"/>
    </row>
    <row r="152" spans="5:12" ht="12.75">
      <c r="E152" s="88"/>
      <c r="F152" s="54"/>
      <c r="G152" s="54"/>
      <c r="H152" s="54"/>
      <c r="I152" s="54"/>
      <c r="J152" s="54"/>
      <c r="K152" s="54"/>
      <c r="L152" s="54"/>
    </row>
    <row r="153" spans="5:12" ht="12.75">
      <c r="E153" s="88"/>
      <c r="F153" s="54"/>
      <c r="G153" s="54"/>
      <c r="H153" s="54"/>
      <c r="I153" s="54"/>
      <c r="J153" s="54"/>
      <c r="K153" s="54"/>
      <c r="L153" s="54"/>
    </row>
    <row r="154" spans="5:12" ht="12.75">
      <c r="E154" s="88"/>
      <c r="F154" s="54"/>
      <c r="G154" s="54"/>
      <c r="H154" s="54"/>
      <c r="I154" s="54"/>
      <c r="J154" s="54"/>
      <c r="K154" s="54"/>
      <c r="L154" s="54"/>
    </row>
    <row r="155" spans="5:12" ht="12.75">
      <c r="E155" s="88"/>
      <c r="F155" s="54"/>
      <c r="G155" s="54"/>
      <c r="H155" s="54"/>
      <c r="I155" s="54"/>
      <c r="J155" s="54"/>
      <c r="K155" s="54"/>
      <c r="L155" s="54"/>
    </row>
    <row r="156" spans="5:12" ht="12.75">
      <c r="E156" s="88"/>
      <c r="F156" s="54"/>
      <c r="G156" s="54"/>
      <c r="H156" s="54"/>
      <c r="I156" s="54"/>
      <c r="J156" s="54"/>
      <c r="K156" s="54"/>
      <c r="L156" s="54"/>
    </row>
    <row r="157" spans="5:12" ht="12.75">
      <c r="E157" s="88"/>
      <c r="F157" s="54"/>
      <c r="G157" s="54"/>
      <c r="H157" s="54"/>
      <c r="I157" s="54"/>
      <c r="J157" s="54"/>
      <c r="K157" s="54"/>
      <c r="L157" s="54"/>
    </row>
    <row r="158" spans="5:12" ht="12.75">
      <c r="E158" s="88"/>
      <c r="F158" s="54"/>
      <c r="G158" s="54"/>
      <c r="H158" s="54"/>
      <c r="I158" s="54"/>
      <c r="J158" s="54"/>
      <c r="K158" s="54"/>
      <c r="L158" s="54"/>
    </row>
    <row r="159" spans="5:12" ht="12.75">
      <c r="E159" s="88"/>
      <c r="F159" s="54"/>
      <c r="G159" s="54"/>
      <c r="H159" s="54"/>
      <c r="I159" s="54"/>
      <c r="J159" s="54"/>
      <c r="K159" s="54"/>
      <c r="L159" s="54"/>
    </row>
    <row r="160" spans="5:12" ht="12.75">
      <c r="E160" s="88"/>
      <c r="F160" s="54"/>
      <c r="G160" s="54"/>
      <c r="H160" s="54"/>
      <c r="I160" s="54"/>
      <c r="J160" s="54"/>
      <c r="K160" s="54"/>
      <c r="L160" s="54"/>
    </row>
    <row r="161" spans="5:12" ht="12.75">
      <c r="E161" s="88"/>
      <c r="F161" s="54"/>
      <c r="G161" s="54"/>
      <c r="H161" s="54"/>
      <c r="I161" s="54"/>
      <c r="J161" s="54"/>
      <c r="K161" s="54"/>
      <c r="L161" s="54"/>
    </row>
    <row r="162" spans="5:12" ht="12.75">
      <c r="E162" s="88"/>
      <c r="F162" s="54"/>
      <c r="G162" s="54"/>
      <c r="H162" s="54"/>
      <c r="I162" s="54"/>
      <c r="J162" s="54"/>
      <c r="K162" s="54"/>
      <c r="L162" s="54"/>
    </row>
    <row r="163" spans="5:12" ht="12.75">
      <c r="E163" s="88"/>
      <c r="F163" s="54"/>
      <c r="G163" s="54"/>
      <c r="H163" s="54"/>
      <c r="I163" s="54"/>
      <c r="J163" s="54"/>
      <c r="K163" s="54"/>
      <c r="L163" s="54"/>
    </row>
    <row r="164" spans="5:12" ht="12.75">
      <c r="E164" s="88"/>
      <c r="F164" s="54"/>
      <c r="G164" s="54"/>
      <c r="H164" s="54"/>
      <c r="I164" s="54"/>
      <c r="J164" s="54"/>
      <c r="K164" s="54"/>
      <c r="L164" s="54"/>
    </row>
    <row r="165" spans="5:12" ht="12.75">
      <c r="E165" s="88"/>
      <c r="F165" s="54"/>
      <c r="G165" s="54"/>
      <c r="H165" s="54"/>
      <c r="I165" s="54"/>
      <c r="J165" s="54"/>
      <c r="K165" s="54"/>
      <c r="L165" s="54"/>
    </row>
    <row r="166" spans="5:12" ht="12.75">
      <c r="E166" s="88"/>
      <c r="F166" s="54"/>
      <c r="G166" s="54"/>
      <c r="H166" s="54"/>
      <c r="I166" s="54"/>
      <c r="J166" s="54"/>
      <c r="K166" s="54"/>
      <c r="L166" s="54"/>
    </row>
    <row r="167" spans="5:12" ht="12.75">
      <c r="E167" s="88"/>
      <c r="F167" s="54"/>
      <c r="G167" s="54"/>
      <c r="H167" s="54"/>
      <c r="I167" s="54"/>
      <c r="J167" s="54"/>
      <c r="K167" s="54"/>
      <c r="L167" s="54"/>
    </row>
    <row r="168" spans="5:12" ht="12.75">
      <c r="E168" s="88"/>
      <c r="F168" s="54"/>
      <c r="G168" s="54"/>
      <c r="H168" s="54"/>
      <c r="I168" s="54"/>
      <c r="J168" s="54"/>
      <c r="K168" s="54"/>
      <c r="L168" s="54"/>
    </row>
    <row r="169" spans="5:12" ht="12.75">
      <c r="E169" s="88"/>
      <c r="F169" s="54"/>
      <c r="G169" s="54"/>
      <c r="H169" s="54"/>
      <c r="I169" s="54"/>
      <c r="J169" s="54"/>
      <c r="K169" s="54"/>
      <c r="L169" s="54"/>
    </row>
  </sheetData>
  <sheetProtection/>
  <mergeCells count="1">
    <mergeCell ref="E3:L4"/>
  </mergeCells>
  <hyperlinks>
    <hyperlink ref="M2" location="'Etusivu '!A1" display="Etusivu"/>
    <hyperlink ref="N2" location="'Etusivu '!A1" display="Första sidan"/>
    <hyperlink ref="O2" location="'Etusivu '!A1" display="Front page"/>
    <hyperlink ref="M3" location="'Lukumäärät ja selitteet'!A1" display=" Selitteet"/>
    <hyperlink ref="O3" location="'Lukumäärät ja selitteet'!A1" display="Explanations"/>
    <hyperlink ref="N3" location="'Lukumäärät ja selitteet'!A1" display="Symboler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headerFooter alignWithMargins="0">
    <oddHeader>&amp;L&amp;G&amp;C
Varastolaitokset / Lagerinrättningar / Warehouses of foodstuffs of animal origin&amp;R
&amp;D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70"/>
  <sheetViews>
    <sheetView zoomScaleSheetLayoutView="100" zoomScalePageLayoutView="0" workbookViewId="0" topLeftCell="A7">
      <selection activeCell="E33" sqref="E33"/>
    </sheetView>
  </sheetViews>
  <sheetFormatPr defaultColWidth="9.140625" defaultRowHeight="12.75"/>
  <cols>
    <col min="1" max="1" width="20.57421875" style="0" customWidth="1"/>
    <col min="3" max="3" width="9.421875" style="0" customWidth="1"/>
    <col min="4" max="4" width="5.8515625" style="0" customWidth="1"/>
  </cols>
  <sheetData>
    <row r="2" spans="1:12" ht="12.75">
      <c r="A2" s="19" t="s">
        <v>29</v>
      </c>
      <c r="B2" s="12"/>
      <c r="C2" s="131">
        <f>Etusivu!D10</f>
        <v>45384</v>
      </c>
      <c r="D2" s="123"/>
      <c r="E2" s="124" t="s">
        <v>13</v>
      </c>
      <c r="F2" s="124"/>
      <c r="H2" s="124" t="s">
        <v>14</v>
      </c>
      <c r="I2" s="124"/>
      <c r="K2" s="124" t="s">
        <v>20</v>
      </c>
      <c r="L2" s="124"/>
    </row>
    <row r="3" spans="1:12" ht="12.75">
      <c r="A3" s="19"/>
      <c r="B3" s="12"/>
      <c r="C3" s="17"/>
      <c r="D3" s="16"/>
      <c r="E3" s="124" t="s">
        <v>18</v>
      </c>
      <c r="F3" s="124"/>
      <c r="H3" s="124" t="s">
        <v>19</v>
      </c>
      <c r="I3" s="124"/>
      <c r="K3" s="124" t="s">
        <v>21</v>
      </c>
      <c r="L3" s="124"/>
    </row>
    <row r="4" spans="1:4" ht="12.75">
      <c r="A4" s="20"/>
      <c r="B4" s="5"/>
      <c r="C4" s="21"/>
      <c r="D4" s="16"/>
    </row>
    <row r="5" spans="1:5" ht="12.75">
      <c r="A5" s="62"/>
      <c r="B5" s="12"/>
      <c r="C5" s="6"/>
      <c r="E5" t="s">
        <v>33</v>
      </c>
    </row>
    <row r="6" spans="1:3" ht="12.75">
      <c r="A6" s="22" t="s">
        <v>10</v>
      </c>
      <c r="C6" s="6"/>
    </row>
    <row r="7" spans="1:13" ht="12.75">
      <c r="A7" s="22" t="s">
        <v>12</v>
      </c>
      <c r="C7" s="6"/>
      <c r="E7" s="51">
        <v>1</v>
      </c>
      <c r="F7" s="52" t="s">
        <v>324</v>
      </c>
      <c r="G7" s="52"/>
      <c r="H7" s="52"/>
      <c r="M7" s="52"/>
    </row>
    <row r="8" spans="1:13" ht="12.75">
      <c r="A8" s="22" t="s">
        <v>11</v>
      </c>
      <c r="C8" s="6"/>
      <c r="E8" s="52"/>
      <c r="F8" s="52" t="s">
        <v>77</v>
      </c>
      <c r="G8" s="52"/>
      <c r="H8" s="52"/>
      <c r="I8" s="52"/>
      <c r="M8" s="52"/>
    </row>
    <row r="9" spans="1:13" ht="12.75">
      <c r="A9" s="8"/>
      <c r="C9" s="6"/>
      <c r="E9" s="52"/>
      <c r="F9" s="52" t="s">
        <v>78</v>
      </c>
      <c r="G9" s="52"/>
      <c r="H9" s="52"/>
      <c r="M9" s="52"/>
    </row>
    <row r="10" spans="1:13" ht="12.75">
      <c r="A10" s="8" t="s">
        <v>34</v>
      </c>
      <c r="B10" t="s">
        <v>36</v>
      </c>
      <c r="C10" s="6"/>
      <c r="E10" s="52"/>
      <c r="F10" s="52"/>
      <c r="L10" s="52"/>
      <c r="M10" s="52"/>
    </row>
    <row r="11" spans="1:8" ht="12.75">
      <c r="A11" s="29" t="s">
        <v>35</v>
      </c>
      <c r="B11" s="4"/>
      <c r="C11" s="6"/>
      <c r="E11" s="51">
        <v>2</v>
      </c>
      <c r="F11" s="52" t="s">
        <v>44</v>
      </c>
      <c r="G11" s="52"/>
      <c r="H11" s="52"/>
    </row>
    <row r="12" spans="1:6" ht="12.75">
      <c r="A12" s="8"/>
      <c r="B12">
        <f>COUNTA(Laitoslista!A6:A169)</f>
        <v>108</v>
      </c>
      <c r="C12" s="6"/>
      <c r="F12" s="52" t="s">
        <v>79</v>
      </c>
    </row>
    <row r="13" spans="1:6" ht="12.75">
      <c r="A13" s="8"/>
      <c r="C13" s="6"/>
      <c r="F13" s="52" t="s">
        <v>80</v>
      </c>
    </row>
    <row r="14" spans="1:3" ht="12.75">
      <c r="A14" s="9">
        <v>1</v>
      </c>
      <c r="B14">
        <f>COUNTIF(Laitoslista!E6:E169,"x")</f>
        <v>79</v>
      </c>
      <c r="C14" s="6"/>
    </row>
    <row r="15" spans="1:6" ht="12.75">
      <c r="A15" s="9"/>
      <c r="C15" s="6"/>
      <c r="E15" s="51">
        <v>3</v>
      </c>
      <c r="F15" s="52" t="s">
        <v>45</v>
      </c>
    </row>
    <row r="16" spans="1:6" ht="12.75">
      <c r="A16" s="9">
        <v>2</v>
      </c>
      <c r="B16">
        <f>COUNTIF(Laitoslista!F5:F169,"x")</f>
        <v>68</v>
      </c>
      <c r="C16" s="6"/>
      <c r="F16" s="52" t="s">
        <v>81</v>
      </c>
    </row>
    <row r="17" spans="1:6" ht="12.75">
      <c r="A17" s="10"/>
      <c r="C17" s="6"/>
      <c r="F17" s="52" t="s">
        <v>82</v>
      </c>
    </row>
    <row r="18" spans="1:3" ht="12.75">
      <c r="A18" s="27">
        <v>3</v>
      </c>
      <c r="B18">
        <f>COUNTIF(Laitoslista!G5:G169,"x")</f>
        <v>40</v>
      </c>
      <c r="C18" s="6"/>
    </row>
    <row r="19" spans="1:3" ht="12.75">
      <c r="A19" s="27"/>
      <c r="C19" s="6"/>
    </row>
    <row r="20" spans="1:10" ht="12.75">
      <c r="A20" s="27" t="s">
        <v>40</v>
      </c>
      <c r="B20">
        <f>COUNTIF(Laitoslista!H5:H169,"x")</f>
        <v>84</v>
      </c>
      <c r="C20" s="6"/>
      <c r="E20" s="53" t="s">
        <v>40</v>
      </c>
      <c r="F20" t="s">
        <v>46</v>
      </c>
      <c r="I20" s="53" t="s">
        <v>39</v>
      </c>
      <c r="J20" t="s">
        <v>47</v>
      </c>
    </row>
    <row r="21" spans="1:10" ht="12.75">
      <c r="A21" s="10"/>
      <c r="C21" s="6"/>
      <c r="F21" t="s">
        <v>83</v>
      </c>
      <c r="J21" t="s">
        <v>87</v>
      </c>
    </row>
    <row r="22" spans="1:10" ht="12.75">
      <c r="A22" s="9" t="s">
        <v>39</v>
      </c>
      <c r="B22">
        <f>COUNTIF(Laitoslista!I5:I169,"x")</f>
        <v>71</v>
      </c>
      <c r="C22" s="6"/>
      <c r="F22" t="s">
        <v>89</v>
      </c>
      <c r="J22" t="s">
        <v>92</v>
      </c>
    </row>
    <row r="23" spans="1:3" ht="12.75">
      <c r="A23" s="10"/>
      <c r="C23" s="6"/>
    </row>
    <row r="24" spans="1:10" ht="12.75">
      <c r="A24" s="27" t="s">
        <v>41</v>
      </c>
      <c r="B24">
        <f>COUNTIF(Laitoslista!J5:J169,"x")</f>
        <v>70</v>
      </c>
      <c r="C24" s="6"/>
      <c r="E24" s="53" t="s">
        <v>41</v>
      </c>
      <c r="F24" t="s">
        <v>48</v>
      </c>
      <c r="I24" s="53" t="s">
        <v>42</v>
      </c>
      <c r="J24" t="s">
        <v>49</v>
      </c>
    </row>
    <row r="25" spans="1:10" ht="12.75">
      <c r="A25" s="27"/>
      <c r="C25" s="6"/>
      <c r="F25" t="s">
        <v>84</v>
      </c>
      <c r="J25" t="s">
        <v>88</v>
      </c>
    </row>
    <row r="26" spans="1:10" ht="12.75">
      <c r="A26" s="27" t="s">
        <v>42</v>
      </c>
      <c r="B26">
        <f>COUNTIF(Laitoslista!K5:K169,"x")</f>
        <v>40</v>
      </c>
      <c r="C26" s="6"/>
      <c r="F26" t="s">
        <v>90</v>
      </c>
      <c r="J26" t="s">
        <v>91</v>
      </c>
    </row>
    <row r="27" spans="1:3" ht="12.75">
      <c r="A27" s="27"/>
      <c r="C27" s="6"/>
    </row>
    <row r="28" spans="1:6" ht="12.75">
      <c r="A28" s="27" t="s">
        <v>43</v>
      </c>
      <c r="B28">
        <f>COUNTIF(Laitoslista!L5:L169,"x")</f>
        <v>27</v>
      </c>
      <c r="C28" s="6"/>
      <c r="E28" s="53" t="s">
        <v>43</v>
      </c>
      <c r="F28" t="s">
        <v>50</v>
      </c>
    </row>
    <row r="29" spans="1:6" ht="12.75">
      <c r="A29" s="10"/>
      <c r="C29" s="6"/>
      <c r="F29" t="s">
        <v>85</v>
      </c>
    </row>
    <row r="30" spans="1:6" ht="12.75">
      <c r="A30" s="10"/>
      <c r="C30" s="6"/>
      <c r="E30" s="3"/>
      <c r="F30" t="s">
        <v>86</v>
      </c>
    </row>
    <row r="31" spans="1:3" ht="12.75">
      <c r="A31" s="9"/>
      <c r="C31" s="6"/>
    </row>
    <row r="32" spans="1:3" ht="12.75">
      <c r="A32" s="9"/>
      <c r="C32" s="6"/>
    </row>
    <row r="33" spans="1:10" ht="12.75">
      <c r="A33" s="9"/>
      <c r="C33" s="6"/>
      <c r="E33" s="115" t="s">
        <v>482</v>
      </c>
      <c r="F33" s="3" t="s">
        <v>479</v>
      </c>
      <c r="G33" s="3"/>
      <c r="H33" s="3"/>
      <c r="I33" s="3"/>
      <c r="J33" s="3"/>
    </row>
    <row r="34" spans="1:10" ht="12.75">
      <c r="A34" s="9"/>
      <c r="C34" s="6"/>
      <c r="E34" s="3"/>
      <c r="F34" s="3" t="s">
        <v>480</v>
      </c>
      <c r="G34" s="3"/>
      <c r="H34" s="3"/>
      <c r="I34" s="3"/>
      <c r="J34" s="3"/>
    </row>
    <row r="35" spans="1:10" ht="12.75">
      <c r="A35" s="11"/>
      <c r="B35" s="5"/>
      <c r="C35" s="7"/>
      <c r="E35" s="3"/>
      <c r="F35" s="3" t="s">
        <v>481</v>
      </c>
      <c r="G35" s="3"/>
      <c r="H35" s="3"/>
      <c r="I35" s="3"/>
      <c r="J35" s="3"/>
    </row>
    <row r="39" spans="1:13" ht="12.75">
      <c r="A39" s="15" t="s">
        <v>52</v>
      </c>
      <c r="C39" s="2"/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5" t="s">
        <v>53</v>
      </c>
      <c r="C40" s="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5" t="s">
        <v>54</v>
      </c>
      <c r="E41" s="2"/>
      <c r="F41" s="12"/>
      <c r="G41" s="12"/>
      <c r="H41" s="12"/>
      <c r="I41" s="12"/>
      <c r="J41" s="12"/>
      <c r="K41" s="12"/>
      <c r="L41" s="12"/>
      <c r="M41" s="12"/>
    </row>
    <row r="42" spans="6:13" ht="12.75"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26"/>
      <c r="F43" s="12"/>
      <c r="G43" s="12"/>
      <c r="H43" s="12"/>
      <c r="I43" s="12"/>
      <c r="J43" s="12"/>
      <c r="K43" s="12"/>
      <c r="L43" s="12"/>
      <c r="M43" s="12"/>
    </row>
    <row r="44" spans="2:13" ht="12.75">
      <c r="B44" s="60" t="s">
        <v>55</v>
      </c>
      <c r="C44" t="s">
        <v>289</v>
      </c>
      <c r="F44" s="12"/>
      <c r="G44" s="12"/>
      <c r="H44" s="12"/>
      <c r="I44" s="12"/>
      <c r="J44" s="12"/>
      <c r="K44" s="12"/>
      <c r="L44" s="12"/>
      <c r="M44" s="12"/>
    </row>
    <row r="45" spans="3:13" ht="12.75">
      <c r="C45" t="s">
        <v>288</v>
      </c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26"/>
      <c r="C46" t="s">
        <v>56</v>
      </c>
      <c r="F46" s="12"/>
      <c r="G46" s="12"/>
      <c r="H46" s="12"/>
      <c r="I46" s="12"/>
      <c r="J46" s="12"/>
      <c r="K46" s="12"/>
      <c r="L46" s="12"/>
      <c r="M46" s="12"/>
    </row>
    <row r="47" spans="6:13" ht="12.75">
      <c r="F47" s="12"/>
      <c r="G47" s="12"/>
      <c r="H47" s="12"/>
      <c r="I47" s="12"/>
      <c r="J47" s="12"/>
      <c r="K47" s="12"/>
      <c r="L47" s="12"/>
      <c r="M47" s="12"/>
    </row>
    <row r="48" spans="2:13" ht="12.75">
      <c r="B48" t="s">
        <v>57</v>
      </c>
      <c r="C48" t="s">
        <v>58</v>
      </c>
      <c r="F48" s="12"/>
      <c r="G48" s="12"/>
      <c r="H48" s="12"/>
      <c r="I48" s="12"/>
      <c r="J48" s="12"/>
      <c r="K48" s="12"/>
      <c r="L48" s="12"/>
      <c r="M48" s="12"/>
    </row>
    <row r="49" spans="3:13" ht="12.75">
      <c r="C49" t="s">
        <v>287</v>
      </c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26"/>
      <c r="C50" t="s">
        <v>59</v>
      </c>
      <c r="F50" s="12"/>
      <c r="G50" s="12"/>
      <c r="H50" s="12"/>
      <c r="I50" s="12"/>
      <c r="J50" s="12"/>
      <c r="K50" s="12"/>
      <c r="L50" s="12"/>
      <c r="M50" s="12"/>
    </row>
    <row r="51" spans="6:13" ht="12.75">
      <c r="F51" s="12"/>
      <c r="G51" s="12"/>
      <c r="H51" s="12"/>
      <c r="I51" s="12"/>
      <c r="J51" s="12"/>
      <c r="K51" s="12"/>
      <c r="L51" s="12"/>
      <c r="M51" s="12"/>
    </row>
    <row r="52" spans="2:13" ht="12.75">
      <c r="B52" t="s">
        <v>60</v>
      </c>
      <c r="C52" t="s">
        <v>61</v>
      </c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26"/>
      <c r="C53" t="s">
        <v>286</v>
      </c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26"/>
      <c r="C54" t="s">
        <v>62</v>
      </c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26"/>
      <c r="F55" s="12"/>
      <c r="G55" s="12"/>
      <c r="H55" s="12"/>
      <c r="I55" s="12"/>
      <c r="J55" s="12"/>
      <c r="K55" s="12"/>
      <c r="L55" s="12"/>
      <c r="M55" s="12"/>
    </row>
    <row r="56" spans="2:13" ht="12.75">
      <c r="B56" t="s">
        <v>63</v>
      </c>
      <c r="C56" t="s">
        <v>64</v>
      </c>
      <c r="F56" s="12"/>
      <c r="G56" s="12"/>
      <c r="H56" s="12"/>
      <c r="I56" s="12"/>
      <c r="J56" s="12"/>
      <c r="K56" s="12"/>
      <c r="L56" s="12"/>
      <c r="M56" s="12"/>
    </row>
    <row r="57" spans="3:13" ht="12.75">
      <c r="C57" t="s">
        <v>285</v>
      </c>
      <c r="F57" s="12"/>
      <c r="G57" s="12"/>
      <c r="H57" s="12"/>
      <c r="I57" s="12"/>
      <c r="J57" s="12"/>
      <c r="K57" s="12"/>
      <c r="L57" s="12"/>
      <c r="M57" s="12"/>
    </row>
    <row r="58" spans="1:13" ht="12.75">
      <c r="A58" s="61"/>
      <c r="C58" t="s">
        <v>65</v>
      </c>
      <c r="F58" s="12"/>
      <c r="G58" s="12"/>
      <c r="H58" s="12"/>
      <c r="I58" s="12"/>
      <c r="J58" s="12"/>
      <c r="K58" s="12"/>
      <c r="L58" s="12"/>
      <c r="M58" s="12"/>
    </row>
    <row r="59" spans="1:13" ht="12.75">
      <c r="A59" s="61"/>
      <c r="F59" s="12"/>
      <c r="G59" s="12"/>
      <c r="H59" s="12"/>
      <c r="I59" s="12"/>
      <c r="J59" s="12"/>
      <c r="K59" s="12"/>
      <c r="L59" s="12"/>
      <c r="M59" s="12"/>
    </row>
    <row r="60" spans="2:13" ht="12.75">
      <c r="B60" t="s">
        <v>66</v>
      </c>
      <c r="C60" t="s">
        <v>67</v>
      </c>
      <c r="F60" s="12"/>
      <c r="G60" s="12"/>
      <c r="H60" s="12"/>
      <c r="I60" s="12"/>
      <c r="J60" s="12"/>
      <c r="K60" s="12"/>
      <c r="L60" s="12"/>
      <c r="M60" s="12"/>
    </row>
    <row r="61" spans="3:13" ht="12.75">
      <c r="C61" t="s">
        <v>284</v>
      </c>
      <c r="F61" s="12"/>
      <c r="G61" s="12"/>
      <c r="H61" s="12"/>
      <c r="I61" s="12"/>
      <c r="J61" s="12"/>
      <c r="K61" s="12"/>
      <c r="L61" s="12"/>
      <c r="M61" s="12"/>
    </row>
    <row r="62" spans="3:13" ht="12.75">
      <c r="C62" t="s">
        <v>68</v>
      </c>
      <c r="F62" s="12"/>
      <c r="G62" s="12"/>
      <c r="H62" s="12"/>
      <c r="I62" s="12"/>
      <c r="J62" s="12"/>
      <c r="K62" s="12"/>
      <c r="L62" s="12"/>
      <c r="M62" s="12"/>
    </row>
    <row r="63" spans="6:13" ht="12.75">
      <c r="F63" s="12"/>
      <c r="G63" s="12"/>
      <c r="H63" s="12"/>
      <c r="I63" s="12"/>
      <c r="J63" s="12"/>
      <c r="K63" s="12"/>
      <c r="L63" s="12"/>
      <c r="M63" s="12"/>
    </row>
    <row r="64" spans="2:13" ht="12.75">
      <c r="B64" t="s">
        <v>69</v>
      </c>
      <c r="C64" t="s">
        <v>70</v>
      </c>
      <c r="F64" s="12"/>
      <c r="G64" s="12"/>
      <c r="H64" s="12"/>
      <c r="I64" s="12"/>
      <c r="J64" s="12"/>
      <c r="K64" s="12"/>
      <c r="L64" s="12"/>
      <c r="M64" s="12"/>
    </row>
    <row r="65" spans="3:13" ht="12.75">
      <c r="C65" t="s">
        <v>283</v>
      </c>
      <c r="F65" s="12"/>
      <c r="G65" s="12"/>
      <c r="H65" s="12"/>
      <c r="I65" s="12"/>
      <c r="J65" s="12"/>
      <c r="K65" s="12"/>
      <c r="L65" s="12"/>
      <c r="M65" s="12"/>
    </row>
    <row r="66" spans="3:13" ht="12.75">
      <c r="C66" t="s">
        <v>71</v>
      </c>
      <c r="F66" s="12"/>
      <c r="G66" s="12"/>
      <c r="H66" s="12"/>
      <c r="I66" s="12"/>
      <c r="J66" s="12"/>
      <c r="K66" s="12"/>
      <c r="L66" s="12"/>
      <c r="M66" s="12"/>
    </row>
    <row r="67" spans="6:13" ht="12.75">
      <c r="F67" s="12"/>
      <c r="G67" s="12"/>
      <c r="H67" s="12"/>
      <c r="I67" s="12"/>
      <c r="J67" s="12"/>
      <c r="K67" s="12"/>
      <c r="L67" s="12"/>
      <c r="M67" s="12"/>
    </row>
    <row r="68" spans="2:13" ht="12.75">
      <c r="B68" t="s">
        <v>72</v>
      </c>
      <c r="C68" t="s">
        <v>73</v>
      </c>
      <c r="F68" s="12"/>
      <c r="G68" s="12"/>
      <c r="H68" s="12"/>
      <c r="I68" s="12"/>
      <c r="J68" s="12"/>
      <c r="K68" s="12"/>
      <c r="L68" s="12"/>
      <c r="M68" s="12"/>
    </row>
    <row r="69" spans="3:13" ht="12.75">
      <c r="C69" t="s">
        <v>74</v>
      </c>
      <c r="F69" s="12"/>
      <c r="G69" s="12"/>
      <c r="H69" s="12"/>
      <c r="I69" s="12"/>
      <c r="J69" s="12"/>
      <c r="K69" s="12"/>
      <c r="L69" s="12"/>
      <c r="M69" s="12"/>
    </row>
    <row r="70" spans="3:13" ht="12.75">
      <c r="C70" t="s">
        <v>75</v>
      </c>
      <c r="F70" s="12"/>
      <c r="G70" s="12"/>
      <c r="H70" s="12"/>
      <c r="I70" s="12"/>
      <c r="J70" s="12"/>
      <c r="K70" s="12"/>
      <c r="L70" s="12"/>
      <c r="M70" s="12"/>
    </row>
  </sheetData>
  <sheetProtection/>
  <mergeCells count="7">
    <mergeCell ref="K2:L2"/>
    <mergeCell ref="K3:L3"/>
    <mergeCell ref="C2:D2"/>
    <mergeCell ref="E2:F2"/>
    <mergeCell ref="E3:F3"/>
    <mergeCell ref="H2:I2"/>
    <mergeCell ref="H3:I3"/>
  </mergeCells>
  <hyperlinks>
    <hyperlink ref="E2:F2" location="'Etusivu '!A1" display="Etusivu"/>
    <hyperlink ref="E3:F3" location="Laitoslista!A1" display="Laitoslista"/>
    <hyperlink ref="H2:I2" location="'Etusivu '!A1" display="Första sidan"/>
    <hyperlink ref="H3:I3" location="Laitoslista!A1" display="Anläggningarna"/>
    <hyperlink ref="K2:L2" location="'Etusivu '!A1" display="First page"/>
    <hyperlink ref="K3:L3" location="Laitoslista!A1" display="Establishments"/>
  </hyperlinks>
  <printOptions/>
  <pageMargins left="0.3937007874015748" right="0.1968503937007874" top="0.984251968503937" bottom="0.9055118110236221" header="0.11811023622047245" footer="1.062992125984252"/>
  <pageSetup horizontalDpi="300" verticalDpi="300" orientation="landscape" paperSize="9" r:id="rId3"/>
  <headerFooter alignWithMargins="0">
    <oddHeader>&amp;L&amp;G&amp;C
Varastolaitokset / Lagerinrättningar / Warehouses of foodstuffs of animal origin&amp;R
&amp;D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Tolvanen Riina</dc:creator>
  <cp:keywords/>
  <dc:description/>
  <cp:lastModifiedBy>Lehdonkivi Taina (Ruokavirasto)</cp:lastModifiedBy>
  <cp:lastPrinted>2019-01-14T09:13:37Z</cp:lastPrinted>
  <dcterms:created xsi:type="dcterms:W3CDTF">2009-10-21T05:41:47Z</dcterms:created>
  <dcterms:modified xsi:type="dcterms:W3CDTF">2024-04-02T05:45:13Z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